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書庫\13_MyDoc\シルバーフォックス\2016\"/>
    </mc:Choice>
  </mc:AlternateContent>
  <bookViews>
    <workbookView xWindow="0" yWindow="0" windowWidth="15345" windowHeight="6555"/>
  </bookViews>
  <sheets>
    <sheet name="第41回 低学年の部39" sheetId="1" r:id="rId1"/>
  </sheets>
  <externalReferences>
    <externalReference r:id="rId2"/>
  </externalReferences>
  <definedNames>
    <definedName name="_xlnm.Database">#REF!</definedName>
    <definedName name="_xlnm.Print_Area" localSheetId="0">'第41回 低学年の部39'!$A$1:$J$78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  <c r="B3" i="1"/>
</calcChain>
</file>

<file path=xl/sharedStrings.xml><?xml version="1.0" encoding="utf-8"?>
<sst xmlns="http://schemas.openxmlformats.org/spreadsheetml/2006/main" count="99" uniqueCount="74">
  <si>
    <t>ＦＣレパードジュニアＡ</t>
  </si>
  <si>
    <t>抽選番号</t>
    <rPh sb="0" eb="2">
      <t>チュウセン</t>
    </rPh>
    <rPh sb="2" eb="4">
      <t>バンゴウ</t>
    </rPh>
    <phoneticPr fontId="4"/>
  </si>
  <si>
    <t>出場チーム</t>
    <rPh sb="0" eb="2">
      <t>シュツジョウ</t>
    </rPh>
    <phoneticPr fontId="4"/>
  </si>
  <si>
    <t>ときわ台ＳＣＡ</t>
    <rPh sb="3" eb="4">
      <t>ダイ</t>
    </rPh>
    <phoneticPr fontId="4"/>
  </si>
  <si>
    <t>E-1 9:30</t>
  </si>
  <si>
    <t>ときわ台ＳＣＢ</t>
    <rPh sb="3" eb="4">
      <t>ダイ</t>
    </rPh>
    <phoneticPr fontId="4"/>
  </si>
  <si>
    <t>ＦＣレパードジュニアＡ</t>
    <phoneticPr fontId="8"/>
  </si>
  <si>
    <t>ＦＣレパードジュニアＢ</t>
    <phoneticPr fontId="8"/>
  </si>
  <si>
    <t>ＢＬＵＥ ＥＡＧＬＥＳＡ</t>
    <phoneticPr fontId="4"/>
  </si>
  <si>
    <t>ＢＬＵＥ ＥＡＧＬＥＳＢ</t>
    <phoneticPr fontId="4"/>
  </si>
  <si>
    <t>北野ＦＣＡ</t>
    <rPh sb="0" eb="2">
      <t>キタノ</t>
    </rPh>
    <phoneticPr fontId="4"/>
  </si>
  <si>
    <t>E-5 12:10</t>
  </si>
  <si>
    <t>北野ＦＣＢ</t>
    <rPh sb="0" eb="2">
      <t>キタノ</t>
    </rPh>
    <phoneticPr fontId="4"/>
  </si>
  <si>
    <t>高島平ＳＣＡ</t>
    <phoneticPr fontId="4"/>
  </si>
  <si>
    <t>高島平ＳＣＢ</t>
    <phoneticPr fontId="4"/>
  </si>
  <si>
    <t>向原シャークスＡ</t>
    <phoneticPr fontId="4"/>
  </si>
  <si>
    <t>E-6 12:50</t>
  </si>
  <si>
    <t>向原シャークスＢ</t>
    <phoneticPr fontId="4"/>
  </si>
  <si>
    <t>ＦＣ北前野Ａ</t>
    <phoneticPr fontId="8"/>
  </si>
  <si>
    <t>E-2 10:10</t>
  </si>
  <si>
    <t>ＦＣ北前野Ｂ</t>
    <phoneticPr fontId="8"/>
  </si>
  <si>
    <t>シルバーフォックスＡ</t>
    <phoneticPr fontId="4"/>
  </si>
  <si>
    <t>シルバーフォックスＢ</t>
    <phoneticPr fontId="4"/>
  </si>
  <si>
    <t>桜川ＳＣＡ</t>
    <rPh sb="0" eb="2">
      <t>サクラガワ</t>
    </rPh>
    <phoneticPr fontId="4"/>
  </si>
  <si>
    <t>桜川ＳＣＢ</t>
    <rPh sb="0" eb="2">
      <t>サクラガワ</t>
    </rPh>
    <phoneticPr fontId="4"/>
  </si>
  <si>
    <t>九曜ＦＣジュニアＡ</t>
    <rPh sb="0" eb="1">
      <t>ク</t>
    </rPh>
    <rPh sb="1" eb="2">
      <t>ヨウ</t>
    </rPh>
    <phoneticPr fontId="8"/>
  </si>
  <si>
    <t>九曜ＦＣジュニアＢ</t>
    <rPh sb="0" eb="1">
      <t>ク</t>
    </rPh>
    <rPh sb="1" eb="2">
      <t>ヨウ</t>
    </rPh>
    <phoneticPr fontId="8"/>
  </si>
  <si>
    <t>3 PK 4</t>
    <phoneticPr fontId="4"/>
  </si>
  <si>
    <t>成増ＳＣＡ</t>
    <phoneticPr fontId="4"/>
  </si>
  <si>
    <t>E-3 10:50</t>
  </si>
  <si>
    <t>3 PK 3</t>
    <phoneticPr fontId="4"/>
  </si>
  <si>
    <t>成増ＳＣＢ</t>
    <phoneticPr fontId="4"/>
  </si>
  <si>
    <t>ペガサスＦＣＡ</t>
    <phoneticPr fontId="4"/>
  </si>
  <si>
    <t>ペガサスＦＣＢ</t>
    <phoneticPr fontId="4"/>
  </si>
  <si>
    <t>リトル３６０Ａ</t>
    <phoneticPr fontId="4"/>
  </si>
  <si>
    <t>リトル３６０Ｂ</t>
    <phoneticPr fontId="4"/>
  </si>
  <si>
    <t>プログレットＦＣＡ</t>
    <phoneticPr fontId="4"/>
  </si>
  <si>
    <t>プログレットＦＣＢ</t>
    <phoneticPr fontId="4"/>
  </si>
  <si>
    <t>1 PK 4</t>
    <phoneticPr fontId="4"/>
  </si>
  <si>
    <t>徳丸ＦＣＡ</t>
    <rPh sb="0" eb="2">
      <t>トクマル</t>
    </rPh>
    <phoneticPr fontId="4"/>
  </si>
  <si>
    <t>1 PK 5</t>
    <phoneticPr fontId="4"/>
  </si>
  <si>
    <t>徳丸ＦＣＢ</t>
    <rPh sb="0" eb="2">
      <t>トクマル</t>
    </rPh>
    <phoneticPr fontId="4"/>
  </si>
  <si>
    <t>志村東ジュニア</t>
    <phoneticPr fontId="4"/>
  </si>
  <si>
    <t>アズサジュニア</t>
    <phoneticPr fontId="4"/>
  </si>
  <si>
    <t>ビートルイレブン</t>
    <phoneticPr fontId="4"/>
  </si>
  <si>
    <t>E-4 11:30</t>
  </si>
  <si>
    <t>中台ＳＣ</t>
    <phoneticPr fontId="4"/>
  </si>
  <si>
    <t>ゴールデンキッカーズ</t>
    <phoneticPr fontId="4"/>
  </si>
  <si>
    <t>E-4 11:30</t>
    <phoneticPr fontId="4"/>
  </si>
  <si>
    <t>アミーゴＦＣ</t>
    <phoneticPr fontId="4"/>
  </si>
  <si>
    <t xml:space="preserve">優 勝        桜川サッカークラブ Ａ    </t>
    <rPh sb="0" eb="1">
      <t>ユウ</t>
    </rPh>
    <rPh sb="2" eb="3">
      <t>カツ</t>
    </rPh>
    <rPh sb="11" eb="13">
      <t>サクラガワ</t>
    </rPh>
    <phoneticPr fontId="4"/>
  </si>
  <si>
    <t>ＦＣ熊野</t>
    <phoneticPr fontId="4"/>
  </si>
  <si>
    <t>下赤塚ＦＣ</t>
    <phoneticPr fontId="4"/>
  </si>
  <si>
    <t>リオＦＣ板橋</t>
    <rPh sb="4" eb="6">
      <t>イタバシ</t>
    </rPh>
    <phoneticPr fontId="4"/>
  </si>
  <si>
    <t>F-1 9:30</t>
  </si>
  <si>
    <t>1 PK 1</t>
    <phoneticPr fontId="4"/>
  </si>
  <si>
    <t xml:space="preserve">準優勝         </t>
    <rPh sb="0" eb="3">
      <t>ジュンユウショウ</t>
    </rPh>
    <phoneticPr fontId="4"/>
  </si>
  <si>
    <t>1 PK 3</t>
    <phoneticPr fontId="4"/>
  </si>
  <si>
    <t>F-4 11:30</t>
  </si>
  <si>
    <t>0 PK 1</t>
    <phoneticPr fontId="4"/>
  </si>
  <si>
    <t>第３位</t>
    <rPh sb="0" eb="1">
      <t>ダイ</t>
    </rPh>
    <rPh sb="2" eb="3">
      <t>イ</t>
    </rPh>
    <phoneticPr fontId="4"/>
  </si>
  <si>
    <t>F-5 12:10</t>
  </si>
  <si>
    <t>0 PK 3</t>
    <phoneticPr fontId="4"/>
  </si>
  <si>
    <t>ペガサスＦＣ Ａ</t>
    <phoneticPr fontId="4"/>
  </si>
  <si>
    <t>0 PK 0</t>
    <phoneticPr fontId="4"/>
  </si>
  <si>
    <t>ＦＣ北前野 Ａ</t>
    <rPh sb="2" eb="3">
      <t>キタ</t>
    </rPh>
    <rPh sb="3" eb="5">
      <t>マエノ</t>
    </rPh>
    <phoneticPr fontId="4"/>
  </si>
  <si>
    <t>0 PK 2</t>
    <phoneticPr fontId="4"/>
  </si>
  <si>
    <t>F-2 10:10</t>
  </si>
  <si>
    <t>F-3 10:50</t>
  </si>
  <si>
    <t>0 PK 4</t>
    <phoneticPr fontId="4"/>
  </si>
  <si>
    <t>F-6 12:50</t>
  </si>
  <si>
    <t>0 PK 7</t>
    <phoneticPr fontId="4"/>
  </si>
  <si>
    <t>0 PK 8</t>
    <phoneticPr fontId="4"/>
  </si>
  <si>
    <t>桜川ＳＣＡ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</si>
</sst>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System"/>
      <charset val="128"/>
    </font>
    <font>
      <sz val="10"/>
      <name val="ＭＳ 明朝"/>
      <family val="1"/>
      <charset val="128"/>
    </font>
    <font>
      <sz val="6"/>
      <name val="System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</borders>
  <cellStyleXfs count="1">
    <xf numFmtId="0" fontId="0" fillId="0" borderId="0">
      <alignment horizontal="left" vertical="top"/>
      <protection locked="0"/>
    </xf>
  </cellStyleXfs>
  <cellXfs count="120">
    <xf numFmtId="0" fontId="0" fillId="0" borderId="0" xfId="0">
      <alignment horizontal="left" vertical="top"/>
      <protection locked="0"/>
    </xf>
    <xf numFmtId="0" fontId="1" fillId="0" borderId="0" xfId="0" applyFont="1" applyBorder="1" applyAlignment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distributed" vertical="center"/>
    </xf>
    <xf numFmtId="0" fontId="1" fillId="0" borderId="0" xfId="0" applyFont="1" applyBorder="1" applyAlignment="1">
      <alignment horizontal="distributed" vertical="center"/>
      <protection locked="0"/>
    </xf>
    <xf numFmtId="0" fontId="3" fillId="0" borderId="0" xfId="0" applyFont="1" applyBorder="1" applyAlignment="1">
      <alignment horizontal="right" vertical="center"/>
      <protection locked="0"/>
    </xf>
    <xf numFmtId="20" fontId="3" fillId="0" borderId="0" xfId="0" applyNumberFormat="1" applyFont="1" applyBorder="1" applyAlignment="1">
      <alignment horizontal="right" vertical="center"/>
      <protection locked="0"/>
    </xf>
    <xf numFmtId="0" fontId="1" fillId="0" borderId="0" xfId="0" applyFont="1" applyAlignment="1">
      <alignment horizontal="right" vertical="center"/>
      <protection locked="0"/>
    </xf>
    <xf numFmtId="0" fontId="1" fillId="0" borderId="0" xfId="0" applyFont="1" applyBorder="1" applyAlignment="1">
      <alignment horizontal="right" vertical="center"/>
      <protection locked="0"/>
    </xf>
    <xf numFmtId="0" fontId="1" fillId="0" borderId="0" xfId="0" applyFont="1">
      <alignment horizontal="left" vertical="top"/>
      <protection locked="0"/>
    </xf>
    <xf numFmtId="0" fontId="1" fillId="0" borderId="1" xfId="0" applyFont="1" applyBorder="1" applyAlignment="1">
      <alignment horizontal="center" vertical="top"/>
      <protection locked="0"/>
    </xf>
    <xf numFmtId="0" fontId="1" fillId="0" borderId="1" xfId="0" applyFont="1" applyBorder="1">
      <alignment horizontal="left" vertical="top"/>
      <protection locked="0"/>
    </xf>
    <xf numFmtId="0" fontId="1" fillId="0" borderId="2" xfId="0" applyFont="1" applyBorder="1" applyAlignment="1">
      <alignment horizontal="distributed" vertical="center"/>
      <protection locked="0"/>
    </xf>
    <xf numFmtId="56" fontId="3" fillId="0" borderId="3" xfId="0" applyNumberFormat="1" applyFont="1" applyBorder="1" applyAlignment="1">
      <alignment horizontal="right" vertical="center"/>
      <protection locked="0"/>
    </xf>
    <xf numFmtId="0" fontId="5" fillId="0" borderId="0" xfId="0" applyFont="1" applyBorder="1" applyAlignment="1">
      <alignment horizontal="left" vertical="center"/>
      <protection locked="0"/>
    </xf>
    <xf numFmtId="0" fontId="6" fillId="0" borderId="0" xfId="0" applyFont="1" applyBorder="1" applyAlignment="1">
      <alignment horizontal="left" vertical="center"/>
      <protection locked="0"/>
    </xf>
    <xf numFmtId="0" fontId="3" fillId="0" borderId="0" xfId="0" applyFont="1" applyAlignment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distributed" vertical="center"/>
    </xf>
    <xf numFmtId="0" fontId="7" fillId="0" borderId="4" xfId="0" applyNumberFormat="1" applyFont="1" applyBorder="1" applyAlignment="1">
      <alignment horizontal="left" vertical="center"/>
      <protection locked="0"/>
    </xf>
    <xf numFmtId="0" fontId="3" fillId="0" borderId="0" xfId="0" applyFont="1" applyBorder="1" applyAlignment="1">
      <alignment horizontal="left" vertical="center"/>
      <protection locked="0"/>
    </xf>
    <xf numFmtId="0" fontId="7" fillId="0" borderId="5" xfId="0" applyFont="1" applyBorder="1" applyAlignment="1">
      <alignment horizontal="left" vertical="center"/>
      <protection locked="0"/>
    </xf>
    <xf numFmtId="0" fontId="5" fillId="0" borderId="6" xfId="0" applyFont="1" applyBorder="1" applyAlignment="1">
      <alignment horizontal="left" vertical="center"/>
      <protection locked="0"/>
    </xf>
    <xf numFmtId="0" fontId="6" fillId="0" borderId="7" xfId="0" applyFont="1" applyBorder="1" applyAlignment="1">
      <alignment horizontal="left" vertical="center"/>
      <protection locked="0"/>
    </xf>
    <xf numFmtId="20" fontId="3" fillId="0" borderId="8" xfId="0" applyNumberFormat="1" applyFont="1" applyBorder="1" applyAlignment="1">
      <alignment horizontal="right" vertical="center"/>
      <protection locked="0"/>
    </xf>
    <xf numFmtId="0" fontId="7" fillId="0" borderId="0" xfId="0" applyFont="1" applyBorder="1" applyAlignment="1">
      <alignment horizontal="left" vertical="center"/>
      <protection locked="0"/>
    </xf>
    <xf numFmtId="0" fontId="5" fillId="0" borderId="0" xfId="0" applyNumberFormat="1" applyFont="1" applyBorder="1" applyAlignment="1">
      <alignment horizontal="left" vertical="center"/>
      <protection locked="0"/>
    </xf>
    <xf numFmtId="0" fontId="6" fillId="0" borderId="4" xfId="0" applyFont="1" applyBorder="1" applyAlignment="1">
      <alignment horizontal="left" vertical="center"/>
      <protection locked="0"/>
    </xf>
    <xf numFmtId="56" fontId="3" fillId="0" borderId="0" xfId="0" applyNumberFormat="1" applyFont="1" applyBorder="1" applyAlignment="1">
      <alignment horizontal="right" vertical="center"/>
      <protection locked="0"/>
    </xf>
    <xf numFmtId="20" fontId="3" fillId="0" borderId="9" xfId="0" applyNumberFormat="1" applyFont="1" applyBorder="1" applyAlignment="1">
      <alignment horizontal="right" vertical="center"/>
      <protection locked="0"/>
    </xf>
    <xf numFmtId="0" fontId="1" fillId="0" borderId="10" xfId="0" applyFont="1" applyBorder="1" applyAlignment="1">
      <alignment horizontal="distributed" vertical="center"/>
      <protection locked="0"/>
    </xf>
    <xf numFmtId="56" fontId="3" fillId="0" borderId="11" xfId="0" applyNumberFormat="1" applyFont="1" applyBorder="1" applyAlignment="1">
      <alignment horizontal="right" vertical="center"/>
      <protection locked="0"/>
    </xf>
    <xf numFmtId="0" fontId="5" fillId="0" borderId="12" xfId="0" applyNumberFormat="1" applyFont="1" applyBorder="1" applyAlignment="1">
      <alignment horizontal="left" vertical="center"/>
      <protection locked="0"/>
    </xf>
    <xf numFmtId="20" fontId="3" fillId="0" borderId="6" xfId="0" applyNumberFormat="1" applyFont="1" applyBorder="1" applyAlignment="1">
      <alignment horizontal="right" vertical="center"/>
      <protection locked="0"/>
    </xf>
    <xf numFmtId="0" fontId="5" fillId="0" borderId="7" xfId="0" applyFont="1" applyBorder="1" applyAlignment="1">
      <alignment horizontal="left" vertical="center"/>
      <protection locked="0"/>
    </xf>
    <xf numFmtId="0" fontId="1" fillId="0" borderId="13" xfId="0" applyFont="1" applyBorder="1" applyAlignment="1">
      <alignment horizontal="distributed" vertical="center"/>
      <protection locked="0"/>
    </xf>
    <xf numFmtId="20" fontId="3" fillId="0" borderId="14" xfId="0" applyNumberFormat="1" applyFont="1" applyBorder="1" applyAlignment="1">
      <alignment horizontal="right" vertical="center"/>
      <protection locked="0"/>
    </xf>
    <xf numFmtId="0" fontId="5" fillId="0" borderId="15" xfId="0" applyNumberFormat="1" applyFont="1" applyBorder="1" applyAlignment="1">
      <alignment horizontal="left" vertical="center"/>
      <protection locked="0"/>
    </xf>
    <xf numFmtId="0" fontId="5" fillId="0" borderId="4" xfId="0" applyFont="1" applyBorder="1" applyAlignment="1">
      <alignment horizontal="left" vertical="center"/>
      <protection locked="0"/>
    </xf>
    <xf numFmtId="0" fontId="7" fillId="0" borderId="6" xfId="0" applyFont="1" applyBorder="1" applyAlignment="1">
      <alignment horizontal="left" vertical="center"/>
      <protection locked="0"/>
    </xf>
    <xf numFmtId="0" fontId="3" fillId="0" borderId="7" xfId="0" applyFont="1" applyBorder="1" applyAlignment="1">
      <alignment horizontal="right" vertical="center"/>
      <protection locked="0"/>
    </xf>
    <xf numFmtId="0" fontId="5" fillId="0" borderId="9" xfId="0" applyFont="1" applyBorder="1" applyAlignment="1">
      <alignment horizontal="left" vertical="center"/>
      <protection locked="0"/>
    </xf>
    <xf numFmtId="0" fontId="3" fillId="0" borderId="6" xfId="0" applyFont="1" applyBorder="1" applyAlignment="1">
      <alignment horizontal="right" vertical="center"/>
      <protection locked="0"/>
    </xf>
    <xf numFmtId="0" fontId="5" fillId="0" borderId="16" xfId="0" applyNumberFormat="1" applyFont="1" applyBorder="1" applyAlignment="1">
      <alignment horizontal="left" vertical="center"/>
      <protection locked="0"/>
    </xf>
    <xf numFmtId="56" fontId="3" fillId="0" borderId="9" xfId="0" applyNumberFormat="1" applyFont="1" applyBorder="1" applyAlignment="1">
      <alignment horizontal="right" vertical="center"/>
      <protection locked="0"/>
    </xf>
    <xf numFmtId="0" fontId="5" fillId="0" borderId="4" xfId="0" applyNumberFormat="1" applyFont="1" applyBorder="1" applyAlignment="1">
      <alignment horizontal="left" vertical="center"/>
      <protection locked="0"/>
    </xf>
    <xf numFmtId="0" fontId="7" fillId="0" borderId="4" xfId="0" applyFont="1" applyBorder="1" applyAlignment="1">
      <alignment horizontal="left" vertical="center"/>
      <protection locked="0"/>
    </xf>
    <xf numFmtId="0" fontId="5" fillId="0" borderId="12" xfId="0" applyFont="1" applyBorder="1" applyAlignment="1">
      <alignment horizontal="left" vertical="center"/>
      <protection locked="0"/>
    </xf>
    <xf numFmtId="56" fontId="7" fillId="0" borderId="4" xfId="0" applyNumberFormat="1" applyFont="1" applyBorder="1" applyAlignment="1">
      <alignment horizontal="left" vertical="center"/>
      <protection locked="0"/>
    </xf>
    <xf numFmtId="0" fontId="3" fillId="0" borderId="9" xfId="0" applyFont="1" applyBorder="1" applyAlignment="1">
      <alignment horizontal="right" vertical="center"/>
      <protection locked="0"/>
    </xf>
    <xf numFmtId="0" fontId="3" fillId="0" borderId="1" xfId="0" quotePrefix="1" applyFont="1" applyFill="1" applyBorder="1" applyAlignment="1" applyProtection="1">
      <alignment horizontal="left" vertical="center"/>
    </xf>
    <xf numFmtId="0" fontId="7" fillId="0" borderId="12" xfId="0" applyFont="1" applyBorder="1" applyAlignment="1">
      <alignment horizontal="left" vertical="center"/>
      <protection locked="0"/>
    </xf>
    <xf numFmtId="0" fontId="3" fillId="0" borderId="9" xfId="0" applyFont="1" applyBorder="1" applyAlignment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shrinkToFit="1"/>
    </xf>
    <xf numFmtId="0" fontId="5" fillId="0" borderId="5" xfId="0" applyNumberFormat="1" applyFont="1" applyBorder="1" applyAlignment="1">
      <alignment horizontal="left" vertical="center"/>
      <protection locked="0"/>
    </xf>
    <xf numFmtId="0" fontId="3" fillId="0" borderId="12" xfId="0" applyFont="1" applyBorder="1" applyAlignment="1">
      <alignment horizontal="right" vertical="center"/>
      <protection locked="0"/>
    </xf>
    <xf numFmtId="0" fontId="6" fillId="0" borderId="9" xfId="0" applyFont="1" applyBorder="1" applyAlignment="1">
      <alignment horizontal="left" vertical="center"/>
      <protection locked="0"/>
    </xf>
    <xf numFmtId="0" fontId="1" fillId="0" borderId="17" xfId="0" applyFont="1" applyBorder="1" applyAlignment="1">
      <alignment horizontal="distributed" vertical="center"/>
      <protection locked="0"/>
    </xf>
    <xf numFmtId="0" fontId="5" fillId="0" borderId="6" xfId="0" applyNumberFormat="1" applyFont="1" applyBorder="1" applyAlignment="1">
      <alignment horizontal="left" vertical="center"/>
      <protection locked="0"/>
    </xf>
    <xf numFmtId="0" fontId="5" fillId="0" borderId="15" xfId="0" applyFont="1" applyBorder="1" applyAlignment="1">
      <alignment horizontal="left" vertical="center"/>
      <protection locked="0"/>
    </xf>
    <xf numFmtId="0" fontId="3" fillId="0" borderId="7" xfId="0" applyFont="1" applyBorder="1" applyAlignment="1">
      <alignment horizontal="left" vertical="center"/>
      <protection locked="0"/>
    </xf>
    <xf numFmtId="20" fontId="3" fillId="0" borderId="7" xfId="0" applyNumberFormat="1" applyFont="1" applyBorder="1" applyAlignment="1">
      <alignment horizontal="right" vertical="center"/>
      <protection locked="0"/>
    </xf>
    <xf numFmtId="56" fontId="7" fillId="0" borderId="0" xfId="0" applyNumberFormat="1" applyFont="1" applyBorder="1" applyAlignment="1">
      <alignment horizontal="right" vertical="center"/>
      <protection locked="0"/>
    </xf>
    <xf numFmtId="0" fontId="1" fillId="0" borderId="0" xfId="0" applyFont="1" applyFill="1" applyBorder="1" applyAlignment="1">
      <alignment horizontal="distributed" vertical="center"/>
      <protection locked="0"/>
    </xf>
    <xf numFmtId="0" fontId="3" fillId="0" borderId="0" xfId="0" applyFont="1" applyFill="1" applyBorder="1" applyAlignment="1">
      <alignment horizontal="right" vertical="center"/>
      <protection locked="0"/>
    </xf>
    <xf numFmtId="20" fontId="9" fillId="0" borderId="0" xfId="0" applyNumberFormat="1" applyFont="1" applyBorder="1" applyAlignment="1">
      <alignment horizontal="right" vertical="center"/>
      <protection locked="0"/>
    </xf>
    <xf numFmtId="0" fontId="1" fillId="0" borderId="2" xfId="0" applyFont="1" applyFill="1" applyBorder="1" applyAlignment="1">
      <alignment horizontal="distributed" vertical="center"/>
      <protection locked="0"/>
    </xf>
    <xf numFmtId="56" fontId="3" fillId="0" borderId="3" xfId="0" applyNumberFormat="1" applyFont="1" applyFill="1" applyBorder="1" applyAlignment="1">
      <alignment horizontal="right" vertical="center"/>
      <protection locked="0"/>
    </xf>
    <xf numFmtId="0" fontId="1" fillId="0" borderId="0" xfId="0" applyFont="1" applyBorder="1">
      <alignment horizontal="left" vertical="top"/>
      <protection locked="0"/>
    </xf>
    <xf numFmtId="20" fontId="3" fillId="0" borderId="9" xfId="0" applyNumberFormat="1" applyFont="1" applyFill="1" applyBorder="1" applyAlignment="1">
      <alignment horizontal="right" vertical="center"/>
      <protection locked="0"/>
    </xf>
    <xf numFmtId="0" fontId="10" fillId="0" borderId="0" xfId="0" applyFont="1" applyBorder="1" applyAlignment="1">
      <alignment horizontal="left" vertical="center" wrapText="1"/>
      <protection locked="0"/>
    </xf>
    <xf numFmtId="56" fontId="3" fillId="0" borderId="11" xfId="0" applyNumberFormat="1" applyFont="1" applyFill="1" applyBorder="1" applyAlignment="1">
      <alignment horizontal="right" vertical="center"/>
      <protection locked="0"/>
    </xf>
    <xf numFmtId="0" fontId="7" fillId="0" borderId="12" xfId="0" applyFont="1" applyFill="1" applyBorder="1" applyAlignment="1">
      <alignment horizontal="left" vertical="center"/>
      <protection locked="0"/>
    </xf>
    <xf numFmtId="0" fontId="10" fillId="0" borderId="18" xfId="0" applyFont="1" applyBorder="1" applyAlignment="1">
      <alignment horizontal="center" vertical="center" wrapText="1"/>
      <protection locked="0"/>
    </xf>
    <xf numFmtId="20" fontId="3" fillId="0" borderId="14" xfId="0" applyNumberFormat="1" applyFont="1" applyFill="1" applyBorder="1" applyAlignment="1">
      <alignment horizontal="right" vertical="center" shrinkToFit="1"/>
      <protection locked="0"/>
    </xf>
    <xf numFmtId="0" fontId="7" fillId="0" borderId="15" xfId="0" applyFont="1" applyFill="1" applyBorder="1" applyAlignment="1">
      <alignment horizontal="left" vertical="center"/>
      <protection locked="0"/>
    </xf>
    <xf numFmtId="0" fontId="0" fillId="0" borderId="19" xfId="0" applyBorder="1" applyAlignment="1">
      <alignment horizontal="center" vertical="center" wrapText="1"/>
      <protection locked="0"/>
    </xf>
    <xf numFmtId="0" fontId="3" fillId="0" borderId="15" xfId="0" applyFont="1" applyBorder="1" applyAlignment="1">
      <alignment horizontal="right" vertical="center"/>
      <protection locked="0"/>
    </xf>
    <xf numFmtId="0" fontId="7" fillId="0" borderId="13" xfId="0" applyNumberFormat="1" applyFont="1" applyBorder="1" applyAlignment="1">
      <alignment horizontal="left" vertical="center"/>
      <protection locked="0"/>
    </xf>
    <xf numFmtId="20" fontId="3" fillId="0" borderId="14" xfId="0" applyNumberFormat="1" applyFont="1" applyFill="1" applyBorder="1" applyAlignment="1">
      <alignment horizontal="right" vertical="center"/>
      <protection locked="0"/>
    </xf>
    <xf numFmtId="0" fontId="0" fillId="0" borderId="20" xfId="0" applyBorder="1" applyAlignment="1">
      <alignment horizontal="center" vertical="center" wrapText="1"/>
      <protection locked="0"/>
    </xf>
    <xf numFmtId="56" fontId="3" fillId="0" borderId="0" xfId="0" applyNumberFormat="1" applyFont="1" applyFill="1" applyBorder="1" applyAlignment="1">
      <alignment horizontal="right" vertical="center"/>
      <protection locked="0"/>
    </xf>
    <xf numFmtId="0" fontId="7" fillId="0" borderId="21" xfId="0" applyNumberFormat="1" applyFont="1" applyBorder="1" applyAlignment="1">
      <alignment horizontal="left" vertical="center"/>
      <protection locked="0"/>
    </xf>
    <xf numFmtId="0" fontId="4" fillId="0" borderId="0" xfId="0" applyFont="1" applyAlignment="1">
      <alignment vertical="top" wrapText="1"/>
      <protection locked="0"/>
    </xf>
    <xf numFmtId="0" fontId="1" fillId="0" borderId="17" xfId="0" applyFont="1" applyFill="1" applyBorder="1" applyAlignment="1">
      <alignment horizontal="distributed" vertical="center"/>
      <protection locked="0"/>
    </xf>
    <xf numFmtId="20" fontId="3" fillId="0" borderId="8" xfId="0" applyNumberFormat="1" applyFont="1" applyFill="1" applyBorder="1" applyAlignment="1">
      <alignment horizontal="right" vertical="center"/>
      <protection locked="0"/>
    </xf>
    <xf numFmtId="0" fontId="5" fillId="0" borderId="9" xfId="0" applyNumberFormat="1" applyFont="1" applyBorder="1" applyAlignment="1">
      <alignment horizontal="left" vertical="center"/>
      <protection locked="0"/>
    </xf>
    <xf numFmtId="0" fontId="11" fillId="0" borderId="0" xfId="0" applyFont="1" applyAlignment="1">
      <alignment horizontal="left" vertical="center" wrapText="1"/>
      <protection locked="0"/>
    </xf>
    <xf numFmtId="20" fontId="7" fillId="0" borderId="15" xfId="0" applyNumberFormat="1" applyFont="1" applyBorder="1" applyAlignment="1">
      <alignment horizontal="left" vertical="center"/>
      <protection locked="0"/>
    </xf>
    <xf numFmtId="0" fontId="0" fillId="0" borderId="0" xfId="0" applyAlignment="1">
      <alignment horizontal="left" vertical="center" wrapText="1"/>
      <protection locked="0"/>
    </xf>
    <xf numFmtId="0" fontId="1" fillId="0" borderId="10" xfId="0" applyFont="1" applyFill="1" applyBorder="1" applyAlignment="1">
      <alignment horizontal="distributed" vertical="center"/>
      <protection locked="0"/>
    </xf>
    <xf numFmtId="56" fontId="3" fillId="0" borderId="7" xfId="0" applyNumberFormat="1" applyFont="1" applyBorder="1" applyAlignment="1">
      <alignment horizontal="right" vertical="center"/>
      <protection locked="0"/>
    </xf>
    <xf numFmtId="0" fontId="6" fillId="0" borderId="6" xfId="0" applyFont="1" applyBorder="1" applyAlignment="1">
      <alignment horizontal="left" vertical="center"/>
      <protection locked="0"/>
    </xf>
    <xf numFmtId="0" fontId="1" fillId="0" borderId="13" xfId="0" applyFont="1" applyFill="1" applyBorder="1" applyAlignment="1">
      <alignment horizontal="distributed" vertical="center"/>
      <protection locked="0"/>
    </xf>
    <xf numFmtId="0" fontId="7" fillId="0" borderId="2" xfId="0" applyNumberFormat="1" applyFont="1" applyBorder="1" applyAlignment="1">
      <alignment horizontal="left" vertical="center"/>
      <protection locked="0"/>
    </xf>
    <xf numFmtId="0" fontId="1" fillId="0" borderId="0" xfId="0" applyFont="1" applyAlignment="1">
      <alignment vertical="top" wrapText="1"/>
      <protection locked="0"/>
    </xf>
    <xf numFmtId="0" fontId="7" fillId="0" borderId="22" xfId="0" applyFont="1" applyBorder="1" applyAlignment="1">
      <alignment horizontal="left" vertical="center"/>
      <protection locked="0"/>
    </xf>
    <xf numFmtId="0" fontId="7" fillId="0" borderId="0" xfId="0" applyFont="1">
      <alignment horizontal="left" vertical="top"/>
      <protection locked="0"/>
    </xf>
    <xf numFmtId="20" fontId="7" fillId="0" borderId="23" xfId="0" applyNumberFormat="1" applyFont="1" applyBorder="1" applyAlignment="1">
      <alignment horizontal="left" vertical="center"/>
      <protection locked="0"/>
    </xf>
    <xf numFmtId="0" fontId="3" fillId="0" borderId="0" xfId="0" applyFont="1">
      <alignment horizontal="left" vertical="top"/>
      <protection locked="0"/>
    </xf>
    <xf numFmtId="56" fontId="7" fillId="0" borderId="0" xfId="0" applyNumberFormat="1" applyFont="1" applyBorder="1" applyAlignment="1">
      <alignment horizontal="left" vertical="center"/>
      <protection locked="0"/>
    </xf>
    <xf numFmtId="0" fontId="3" fillId="0" borderId="24" xfId="0" applyFont="1" applyBorder="1" applyAlignment="1">
      <alignment horizontal="left" vertical="center"/>
      <protection locked="0"/>
    </xf>
    <xf numFmtId="20" fontId="7" fillId="0" borderId="16" xfId="0" applyNumberFormat="1" applyFont="1" applyBorder="1" applyAlignment="1">
      <alignment horizontal="left" vertical="center"/>
      <protection locked="0"/>
    </xf>
    <xf numFmtId="20" fontId="3" fillId="0" borderId="24" xfId="0" applyNumberFormat="1" applyFont="1" applyBorder="1" applyAlignment="1">
      <alignment horizontal="right" vertical="center"/>
      <protection locked="0"/>
    </xf>
    <xf numFmtId="0" fontId="3" fillId="0" borderId="24" xfId="0" applyFont="1" applyBorder="1" applyAlignment="1">
      <alignment horizontal="right" vertical="center"/>
      <protection locked="0"/>
    </xf>
    <xf numFmtId="0" fontId="7" fillId="0" borderId="15" xfId="0" applyFont="1" applyBorder="1">
      <alignment horizontal="left" vertical="top"/>
      <protection locked="0"/>
    </xf>
    <xf numFmtId="0" fontId="7" fillId="0" borderId="9" xfId="0" applyFont="1" applyBorder="1" applyAlignment="1">
      <alignment horizontal="left" vertical="center"/>
      <protection locked="0"/>
    </xf>
    <xf numFmtId="0" fontId="1" fillId="0" borderId="7" xfId="0" applyFont="1" applyBorder="1">
      <alignment horizontal="left" vertical="top"/>
      <protection locked="0"/>
    </xf>
    <xf numFmtId="20" fontId="3" fillId="0" borderId="0" xfId="0" applyNumberFormat="1" applyFont="1" applyFill="1" applyBorder="1" applyAlignment="1">
      <alignment horizontal="right" vertical="center"/>
      <protection locked="0"/>
    </xf>
    <xf numFmtId="0" fontId="7" fillId="0" borderId="6" xfId="0" applyFont="1" applyFill="1" applyBorder="1" applyAlignment="1">
      <alignment horizontal="left" vertical="center"/>
      <protection locked="0"/>
    </xf>
    <xf numFmtId="20" fontId="3" fillId="0" borderId="14" xfId="0" applyNumberFormat="1" applyFont="1" applyFill="1" applyBorder="1" applyAlignment="1">
      <alignment horizontal="center" vertical="center" shrinkToFit="1"/>
      <protection locked="0"/>
    </xf>
    <xf numFmtId="0" fontId="7" fillId="0" borderId="15" xfId="0" applyFont="1" applyBorder="1" applyAlignment="1">
      <alignment horizontal="left" vertical="center"/>
      <protection locked="0"/>
    </xf>
    <xf numFmtId="56" fontId="7" fillId="0" borderId="0" xfId="0" applyNumberFormat="1" applyFont="1" applyFill="1" applyBorder="1" applyAlignment="1">
      <alignment horizontal="left" vertical="center"/>
      <protection locked="0"/>
    </xf>
    <xf numFmtId="0" fontId="7" fillId="0" borderId="16" xfId="0" applyFont="1" applyFill="1" applyBorder="1" applyAlignment="1">
      <alignment horizontal="left" vertical="center"/>
      <protection locked="0"/>
    </xf>
    <xf numFmtId="56" fontId="3" fillId="0" borderId="9" xfId="0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horizontal="left" vertical="center"/>
      <protection locked="0"/>
    </xf>
    <xf numFmtId="0" fontId="5" fillId="0" borderId="24" xfId="0" applyFont="1" applyBorder="1" applyAlignment="1">
      <alignment horizontal="left" vertical="center"/>
      <protection locked="0"/>
    </xf>
    <xf numFmtId="0" fontId="3" fillId="0" borderId="6" xfId="0" applyFont="1" applyBorder="1" applyAlignment="1">
      <alignment horizontal="left" vertical="center"/>
      <protection locked="0"/>
    </xf>
    <xf numFmtId="0" fontId="6" fillId="0" borderId="15" xfId="0" applyFont="1" applyBorder="1" applyAlignment="1">
      <alignment horizontal="left" vertical="center"/>
      <protection locked="0"/>
    </xf>
    <xf numFmtId="0" fontId="5" fillId="0" borderId="13" xfId="0" applyNumberFormat="1" applyFont="1" applyBorder="1" applyAlignment="1">
      <alignment horizontal="left" vertical="center"/>
      <protection locked="0"/>
    </xf>
    <xf numFmtId="0" fontId="1" fillId="0" borderId="0" xfId="0" applyFont="1" applyAlignment="1">
      <alignment horizontal="center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10</xdr:col>
      <xdr:colOff>0</xdr:colOff>
      <xdr:row>14</xdr:row>
      <xdr:rowOff>133350</xdr:rowOff>
    </xdr:to>
    <xdr:pic>
      <xdr:nvPicPr>
        <xdr:cNvPr id="2" name="Picture 1" descr="IFAemble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4788" y="971550"/>
          <a:ext cx="990600" cy="14287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&#20908;&#12488;&#12540;&#12490;&#12513;&#12531;&#12488;&#34920;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1回 高学年の部36"/>
      <sheetName val="第41回 中学年の部45"/>
      <sheetName val="第41回 低学年の部39"/>
      <sheetName val="第41回 女子の部　試合予定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zoomScaleNormal="100" workbookViewId="0">
      <selection activeCell="G3" sqref="G3"/>
    </sheetView>
  </sheetViews>
  <sheetFormatPr defaultColWidth="9" defaultRowHeight="12.75" customHeight="1"/>
  <cols>
    <col min="1" max="1" width="3.09765625" style="119" customWidth="1"/>
    <col min="2" max="2" width="26.59765625" style="67" customWidth="1"/>
    <col min="3" max="4" width="9.09765625" style="8" customWidth="1"/>
    <col min="5" max="5" width="9.09765625" style="67" customWidth="1"/>
    <col min="6" max="8" width="9.09765625" style="8" customWidth="1"/>
    <col min="9" max="9" width="5.59765625" style="8" customWidth="1"/>
    <col min="10" max="10" width="15.19921875" style="8" customWidth="1"/>
    <col min="11" max="11" width="9" style="8"/>
    <col min="12" max="12" width="10.59765625" style="8" customWidth="1"/>
    <col min="13" max="13" width="25.59765625" style="8" customWidth="1"/>
    <col min="14" max="16384" width="9" style="8"/>
  </cols>
  <sheetData>
    <row r="1" spans="1:13" ht="12.75" customHeight="1" thickBot="1">
      <c r="A1" s="1">
        <v>1</v>
      </c>
      <c r="B1" s="2" t="s">
        <v>0</v>
      </c>
      <c r="C1" s="3"/>
      <c r="D1" s="4"/>
      <c r="E1" s="5"/>
      <c r="F1" s="6"/>
      <c r="G1" s="6"/>
      <c r="H1" s="6"/>
      <c r="I1" s="7"/>
      <c r="L1" s="9" t="s">
        <v>1</v>
      </c>
      <c r="M1" s="10" t="s">
        <v>2</v>
      </c>
    </row>
    <row r="2" spans="1:13" ht="12.75" customHeight="1" thickTop="1">
      <c r="A2" s="1"/>
      <c r="B2" s="2"/>
      <c r="C2" s="11"/>
      <c r="D2" s="12">
        <v>42757</v>
      </c>
      <c r="E2" s="13"/>
      <c r="F2" s="14"/>
      <c r="G2" s="15"/>
      <c r="H2" s="15"/>
      <c r="I2" s="4"/>
      <c r="L2" s="9">
        <v>38</v>
      </c>
      <c r="M2" s="16" t="s">
        <v>3</v>
      </c>
    </row>
    <row r="3" spans="1:13" ht="12.75" customHeight="1" thickBot="1">
      <c r="A3" s="1">
        <v>2</v>
      </c>
      <c r="B3" s="17" t="str">
        <f>VLOOKUP(A3,$L$2:$M$40,2,FALSE)</f>
        <v>志村東ジュニア</v>
      </c>
      <c r="C3" s="3"/>
      <c r="D3" s="5" t="s">
        <v>4</v>
      </c>
      <c r="E3" s="18">
        <v>7</v>
      </c>
      <c r="F3" s="6"/>
      <c r="G3" s="19"/>
      <c r="H3" s="15"/>
      <c r="I3" s="4"/>
      <c r="L3" s="9">
        <v>4</v>
      </c>
      <c r="M3" s="16" t="s">
        <v>5</v>
      </c>
    </row>
    <row r="4" spans="1:13" ht="12.75" customHeight="1" thickTop="1" thickBot="1">
      <c r="A4" s="1"/>
      <c r="B4" s="17"/>
      <c r="C4" s="12">
        <v>42750</v>
      </c>
      <c r="D4" s="20">
        <v>2</v>
      </c>
      <c r="E4" s="21">
        <v>0</v>
      </c>
      <c r="F4" s="22"/>
      <c r="G4" s="4"/>
      <c r="H4" s="15"/>
      <c r="I4" s="4"/>
      <c r="L4" s="9">
        <v>1</v>
      </c>
      <c r="M4" s="16" t="s">
        <v>6</v>
      </c>
    </row>
    <row r="5" spans="1:13" ht="12.75" customHeight="1" thickTop="1" thickBot="1">
      <c r="A5" s="1">
        <v>3</v>
      </c>
      <c r="B5" s="17" t="str">
        <f>VLOOKUP(A5,$L$2:$M$40,2,FALSE)</f>
        <v>ＢＬＵＥ ＥＡＧＬＥＳＢ</v>
      </c>
      <c r="C5" s="23" t="s">
        <v>4</v>
      </c>
      <c r="D5" s="24">
        <v>1</v>
      </c>
      <c r="E5" s="25"/>
      <c r="F5" s="26">
        <v>6</v>
      </c>
      <c r="G5" s="4"/>
      <c r="H5" s="15"/>
      <c r="I5" s="4"/>
      <c r="L5" s="9">
        <v>25</v>
      </c>
      <c r="M5" s="16" t="s">
        <v>7</v>
      </c>
    </row>
    <row r="6" spans="1:13" ht="12.75" customHeight="1" thickTop="1">
      <c r="A6" s="1"/>
      <c r="B6" s="17"/>
      <c r="C6" s="3"/>
      <c r="D6" s="4"/>
      <c r="E6" s="27">
        <v>42764</v>
      </c>
      <c r="F6" s="21">
        <v>0</v>
      </c>
      <c r="G6" s="22"/>
      <c r="H6" s="15"/>
      <c r="I6" s="4"/>
      <c r="L6" s="9">
        <v>34</v>
      </c>
      <c r="M6" s="16" t="s">
        <v>8</v>
      </c>
    </row>
    <row r="7" spans="1:13" ht="12.75" customHeight="1">
      <c r="A7" s="1">
        <v>4</v>
      </c>
      <c r="B7" s="17" t="str">
        <f>VLOOKUP(A7,$L$2:$M$40,2,FALSE)</f>
        <v>ときわ台ＳＣＢ</v>
      </c>
      <c r="C7" s="3"/>
      <c r="D7" s="4"/>
      <c r="E7" s="28" t="s">
        <v>4</v>
      </c>
      <c r="F7" s="21"/>
      <c r="G7" s="22"/>
      <c r="H7" s="19"/>
      <c r="I7" s="4"/>
      <c r="L7" s="9">
        <v>3</v>
      </c>
      <c r="M7" s="16" t="s">
        <v>9</v>
      </c>
    </row>
    <row r="8" spans="1:13" ht="12.75" customHeight="1" thickBot="1">
      <c r="A8" s="1"/>
      <c r="B8" s="17"/>
      <c r="C8" s="29"/>
      <c r="D8" s="30">
        <v>42750</v>
      </c>
      <c r="E8" s="31">
        <v>0</v>
      </c>
      <c r="F8" s="32"/>
      <c r="G8" s="33"/>
      <c r="H8" s="4"/>
      <c r="I8" s="4"/>
      <c r="L8" s="9">
        <v>37</v>
      </c>
      <c r="M8" s="16" t="s">
        <v>10</v>
      </c>
    </row>
    <row r="9" spans="1:13" ht="12.75" customHeight="1" thickTop="1" thickBot="1">
      <c r="A9" s="1">
        <v>5</v>
      </c>
      <c r="B9" s="17" t="str">
        <f>VLOOKUP(A9,$L$2:$M$40,2,FALSE)</f>
        <v>シルバーフォックスＡ</v>
      </c>
      <c r="C9" s="34"/>
      <c r="D9" s="35" t="s">
        <v>11</v>
      </c>
      <c r="E9" s="36">
        <v>3</v>
      </c>
      <c r="F9" s="27">
        <v>42764</v>
      </c>
      <c r="G9" s="37">
        <v>4</v>
      </c>
      <c r="H9" s="4"/>
      <c r="I9" s="4"/>
      <c r="L9" s="9">
        <v>16</v>
      </c>
      <c r="M9" s="16" t="s">
        <v>12</v>
      </c>
    </row>
    <row r="10" spans="1:13" ht="12.75" customHeight="1" thickTop="1">
      <c r="A10" s="1"/>
      <c r="B10" s="17"/>
      <c r="C10" s="3"/>
      <c r="D10" s="4"/>
      <c r="E10" s="4"/>
      <c r="F10" s="5" t="s">
        <v>11</v>
      </c>
      <c r="G10" s="38">
        <v>1</v>
      </c>
      <c r="H10" s="39"/>
      <c r="I10" s="4"/>
      <c r="L10" s="9">
        <v>17</v>
      </c>
      <c r="M10" s="16" t="s">
        <v>13</v>
      </c>
    </row>
    <row r="11" spans="1:13" ht="12.75" customHeight="1">
      <c r="A11" s="1">
        <v>6</v>
      </c>
      <c r="B11" s="17" t="str">
        <f>VLOOKUP(A11,$L$2:$M$40,2,FALSE)</f>
        <v>ＦＣ北前野Ｂ</v>
      </c>
      <c r="C11" s="3"/>
      <c r="D11" s="4"/>
      <c r="E11" s="5"/>
      <c r="F11" s="5"/>
      <c r="G11" s="32"/>
      <c r="H11" s="39"/>
      <c r="I11" s="4"/>
      <c r="L11" s="9">
        <v>31</v>
      </c>
      <c r="M11" s="16" t="s">
        <v>14</v>
      </c>
    </row>
    <row r="12" spans="1:13" ht="12.75" customHeight="1" thickBot="1">
      <c r="A12" s="1"/>
      <c r="B12" s="17"/>
      <c r="C12" s="29"/>
      <c r="D12" s="30">
        <v>42750</v>
      </c>
      <c r="E12" s="21">
        <v>0</v>
      </c>
      <c r="F12" s="40"/>
      <c r="G12" s="41"/>
      <c r="H12" s="39"/>
      <c r="I12" s="4"/>
      <c r="L12" s="9">
        <v>11</v>
      </c>
      <c r="M12" s="16" t="s">
        <v>15</v>
      </c>
    </row>
    <row r="13" spans="1:13" ht="12.75" customHeight="1" thickTop="1" thickBot="1">
      <c r="A13" s="1">
        <v>7</v>
      </c>
      <c r="B13" s="17" t="str">
        <f>VLOOKUP(A13,$L$2:$M$40,2,FALSE)</f>
        <v>徳丸ＦＣＡ</v>
      </c>
      <c r="C13" s="34"/>
      <c r="D13" s="35" t="s">
        <v>16</v>
      </c>
      <c r="E13" s="42">
        <v>1</v>
      </c>
      <c r="F13" s="13"/>
      <c r="G13" s="41"/>
      <c r="H13" s="39"/>
      <c r="I13" s="4"/>
      <c r="L13" s="9">
        <v>28</v>
      </c>
      <c r="M13" s="16" t="s">
        <v>17</v>
      </c>
    </row>
    <row r="14" spans="1:13" ht="12.75" customHeight="1" thickTop="1" thickBot="1">
      <c r="A14" s="1"/>
      <c r="B14" s="17"/>
      <c r="C14" s="3"/>
      <c r="D14" s="4"/>
      <c r="E14" s="43">
        <v>42764</v>
      </c>
      <c r="F14" s="31">
        <v>0</v>
      </c>
      <c r="G14" s="4"/>
      <c r="H14" s="22"/>
      <c r="I14" s="4"/>
      <c r="L14" s="9">
        <v>30</v>
      </c>
      <c r="M14" s="16" t="s">
        <v>18</v>
      </c>
    </row>
    <row r="15" spans="1:13" ht="12.75" customHeight="1" thickTop="1" thickBot="1">
      <c r="A15" s="1">
        <v>8</v>
      </c>
      <c r="B15" s="17" t="str">
        <f>VLOOKUP(A15,$L$2:$M$40,2,FALSE)</f>
        <v>九曜ＦＣジュニアＡ</v>
      </c>
      <c r="C15" s="3"/>
      <c r="D15" s="4"/>
      <c r="E15" s="5" t="s">
        <v>19</v>
      </c>
      <c r="F15" s="36">
        <v>5</v>
      </c>
      <c r="G15" s="5"/>
      <c r="H15" s="22"/>
      <c r="I15" s="19"/>
      <c r="L15" s="9">
        <v>6</v>
      </c>
      <c r="M15" s="16" t="s">
        <v>20</v>
      </c>
    </row>
    <row r="16" spans="1:13" ht="12.75" customHeight="1" thickTop="1" thickBot="1">
      <c r="A16" s="1"/>
      <c r="B16" s="17"/>
      <c r="C16" s="11"/>
      <c r="D16" s="12">
        <v>42757</v>
      </c>
      <c r="E16" s="44">
        <v>4</v>
      </c>
      <c r="F16" s="39"/>
      <c r="G16" s="27"/>
      <c r="H16" s="33"/>
      <c r="I16" s="4"/>
      <c r="L16" s="9">
        <v>5</v>
      </c>
      <c r="M16" s="16" t="s">
        <v>21</v>
      </c>
    </row>
    <row r="17" spans="1:13" ht="12.75" customHeight="1" thickTop="1" thickBot="1">
      <c r="A17" s="1">
        <v>9</v>
      </c>
      <c r="B17" s="17" t="str">
        <f>VLOOKUP(A17,$L$2:$M$40,2,FALSE)</f>
        <v>桜川ＳＣＢ</v>
      </c>
      <c r="C17" s="3"/>
      <c r="D17" s="28" t="s">
        <v>19</v>
      </c>
      <c r="E17" s="25">
        <v>0</v>
      </c>
      <c r="F17" s="4"/>
      <c r="G17" s="27"/>
      <c r="H17" s="33"/>
      <c r="I17" s="4"/>
      <c r="L17" s="9">
        <v>29</v>
      </c>
      <c r="M17" s="16" t="s">
        <v>22</v>
      </c>
    </row>
    <row r="18" spans="1:13" ht="12.75" customHeight="1" thickTop="1" thickBot="1">
      <c r="A18" s="1"/>
      <c r="B18" s="17"/>
      <c r="C18" s="12">
        <v>42750</v>
      </c>
      <c r="D18" s="20">
        <v>1</v>
      </c>
      <c r="E18" s="4"/>
      <c r="F18" s="4"/>
      <c r="G18" s="27"/>
      <c r="H18" s="33"/>
      <c r="I18" s="4"/>
      <c r="L18" s="9">
        <v>39</v>
      </c>
      <c r="M18" s="16" t="s">
        <v>23</v>
      </c>
    </row>
    <row r="19" spans="1:13" ht="12.75" customHeight="1" thickTop="1">
      <c r="A19" s="1">
        <v>10</v>
      </c>
      <c r="B19" s="17" t="str">
        <f>VLOOKUP(A19,$L$2:$M$40,2,FALSE)</f>
        <v>リトル３６０Ａ</v>
      </c>
      <c r="C19" s="23" t="s">
        <v>19</v>
      </c>
      <c r="D19" s="24">
        <v>0</v>
      </c>
      <c r="E19" s="4"/>
      <c r="F19" s="6"/>
      <c r="G19" s="5"/>
      <c r="H19" s="33"/>
      <c r="I19" s="4"/>
      <c r="L19" s="9">
        <v>9</v>
      </c>
      <c r="M19" s="16" t="s">
        <v>24</v>
      </c>
    </row>
    <row r="20" spans="1:13" ht="12.75" customHeight="1" thickBot="1">
      <c r="A20" s="1"/>
      <c r="B20" s="17"/>
      <c r="C20" s="3"/>
      <c r="D20" s="4"/>
      <c r="E20" s="4"/>
      <c r="F20" s="14"/>
      <c r="G20" s="27">
        <v>42770</v>
      </c>
      <c r="H20" s="45">
        <v>3</v>
      </c>
      <c r="I20" s="4"/>
      <c r="L20" s="9">
        <v>8</v>
      </c>
      <c r="M20" s="16" t="s">
        <v>25</v>
      </c>
    </row>
    <row r="21" spans="1:13" ht="12.75" customHeight="1" thickTop="1" thickBot="1">
      <c r="A21" s="1">
        <v>11</v>
      </c>
      <c r="B21" s="17" t="str">
        <f>VLOOKUP(A21,$L$2:$M$40,2,FALSE)</f>
        <v>向原シャークスＡ</v>
      </c>
      <c r="C21" s="3"/>
      <c r="D21" s="4"/>
      <c r="E21" s="5"/>
      <c r="F21" s="6"/>
      <c r="G21" s="28" t="s">
        <v>4</v>
      </c>
      <c r="H21" s="46">
        <v>1</v>
      </c>
      <c r="I21" s="41"/>
      <c r="L21" s="9">
        <v>21</v>
      </c>
      <c r="M21" s="16" t="s">
        <v>26</v>
      </c>
    </row>
    <row r="22" spans="1:13" ht="12.75" customHeight="1" thickTop="1" thickBot="1">
      <c r="A22" s="1"/>
      <c r="B22" s="17"/>
      <c r="C22" s="12">
        <v>42750</v>
      </c>
      <c r="D22" s="47" t="s">
        <v>27</v>
      </c>
      <c r="E22" s="13"/>
      <c r="F22" s="14"/>
      <c r="G22" s="48"/>
      <c r="H22" s="4"/>
      <c r="I22" s="41"/>
      <c r="L22" s="9">
        <v>12</v>
      </c>
      <c r="M22" s="49" t="s">
        <v>28</v>
      </c>
    </row>
    <row r="23" spans="1:13" ht="12.75" customHeight="1" thickTop="1" thickBot="1">
      <c r="A23" s="1">
        <v>12</v>
      </c>
      <c r="B23" s="17" t="str">
        <f>VLOOKUP(A23,$L$2:$M$40,2,FALSE)</f>
        <v>成増ＳＣＡ</v>
      </c>
      <c r="C23" s="23" t="s">
        <v>29</v>
      </c>
      <c r="D23" s="50" t="s">
        <v>30</v>
      </c>
      <c r="E23" s="21">
        <v>1</v>
      </c>
      <c r="F23" s="6"/>
      <c r="G23" s="28"/>
      <c r="H23" s="5"/>
      <c r="I23" s="41"/>
      <c r="L23" s="9">
        <v>35</v>
      </c>
      <c r="M23" s="49" t="s">
        <v>31</v>
      </c>
    </row>
    <row r="24" spans="1:13" ht="12.75" customHeight="1" thickTop="1">
      <c r="A24" s="1"/>
      <c r="B24" s="17"/>
      <c r="C24" s="3"/>
      <c r="D24" s="43">
        <v>42757</v>
      </c>
      <c r="E24" s="36">
        <v>3</v>
      </c>
      <c r="F24" s="22"/>
      <c r="G24" s="48"/>
      <c r="H24" s="4"/>
      <c r="I24" s="41"/>
      <c r="L24" s="9">
        <v>18</v>
      </c>
      <c r="M24" s="16" t="s">
        <v>32</v>
      </c>
    </row>
    <row r="25" spans="1:13" ht="12.75" customHeight="1" thickBot="1">
      <c r="A25" s="1">
        <v>13</v>
      </c>
      <c r="B25" s="17" t="str">
        <f>VLOOKUP(A25,$L$2:$M$40,2,FALSE)</f>
        <v>ビートルイレブン</v>
      </c>
      <c r="C25" s="34"/>
      <c r="D25" s="35" t="s">
        <v>29</v>
      </c>
      <c r="E25" s="25"/>
      <c r="F25" s="26">
        <v>5</v>
      </c>
      <c r="G25" s="51"/>
      <c r="H25" s="4"/>
      <c r="I25" s="41"/>
      <c r="L25" s="9">
        <v>36</v>
      </c>
      <c r="M25" s="16" t="s">
        <v>33</v>
      </c>
    </row>
    <row r="26" spans="1:13" ht="12.75" customHeight="1" thickTop="1">
      <c r="A26" s="1"/>
      <c r="B26" s="17"/>
      <c r="C26" s="3"/>
      <c r="D26" s="4"/>
      <c r="E26" s="27">
        <v>42764</v>
      </c>
      <c r="F26" s="46">
        <v>3</v>
      </c>
      <c r="G26" s="48"/>
      <c r="H26" s="19"/>
      <c r="I26" s="41"/>
      <c r="L26" s="9">
        <v>10</v>
      </c>
      <c r="M26" s="52" t="s">
        <v>34</v>
      </c>
    </row>
    <row r="27" spans="1:13" ht="12.75" customHeight="1" thickBot="1">
      <c r="A27" s="1">
        <v>14</v>
      </c>
      <c r="B27" s="17" t="str">
        <f>VLOOKUP(A27,$L$2:$M$40,2,FALSE)</f>
        <v>アミーゴＦＣ</v>
      </c>
      <c r="C27" s="3"/>
      <c r="D27" s="4"/>
      <c r="E27" s="28" t="s">
        <v>29</v>
      </c>
      <c r="F27" s="46"/>
      <c r="G27" s="48"/>
      <c r="H27" s="4"/>
      <c r="I27" s="41"/>
      <c r="L27" s="9">
        <v>33</v>
      </c>
      <c r="M27" s="52" t="s">
        <v>35</v>
      </c>
    </row>
    <row r="28" spans="1:13" ht="12.75" customHeight="1" thickTop="1" thickBot="1">
      <c r="A28" s="1"/>
      <c r="B28" s="17"/>
      <c r="C28" s="11"/>
      <c r="D28" s="12">
        <v>42757</v>
      </c>
      <c r="E28" s="53">
        <v>4</v>
      </c>
      <c r="F28" s="54"/>
      <c r="G28" s="55"/>
      <c r="H28" s="4"/>
      <c r="I28" s="41"/>
      <c r="L28" s="9">
        <v>32</v>
      </c>
      <c r="M28" s="16" t="s">
        <v>36</v>
      </c>
    </row>
    <row r="29" spans="1:13" ht="12.75" customHeight="1" thickTop="1">
      <c r="A29" s="1">
        <v>15</v>
      </c>
      <c r="B29" s="17" t="str">
        <f>VLOOKUP(A29,$L$2:$M$40,2,FALSE)</f>
        <v>中台ＳＣ</v>
      </c>
      <c r="C29" s="56"/>
      <c r="D29" s="23" t="s">
        <v>11</v>
      </c>
      <c r="E29" s="57">
        <v>1</v>
      </c>
      <c r="F29" s="28"/>
      <c r="G29" s="55"/>
      <c r="H29" s="4"/>
      <c r="I29" s="41"/>
      <c r="L29" s="9">
        <v>19</v>
      </c>
      <c r="M29" s="16" t="s">
        <v>37</v>
      </c>
    </row>
    <row r="30" spans="1:13" ht="12.75" customHeight="1" thickBot="1">
      <c r="A30" s="1"/>
      <c r="B30" s="17"/>
      <c r="C30" s="3"/>
      <c r="D30" s="4"/>
      <c r="E30" s="4"/>
      <c r="F30" s="27">
        <v>42764</v>
      </c>
      <c r="G30" s="46" t="s">
        <v>38</v>
      </c>
      <c r="H30" s="4"/>
      <c r="I30" s="41"/>
      <c r="L30" s="9">
        <v>7</v>
      </c>
      <c r="M30" s="16" t="s">
        <v>39</v>
      </c>
    </row>
    <row r="31" spans="1:13" ht="12.75" customHeight="1" thickTop="1">
      <c r="A31" s="1">
        <v>16</v>
      </c>
      <c r="B31" s="17" t="str">
        <f>VLOOKUP(A31,$L$2:$M$40,2,FALSE)</f>
        <v>北野ＦＣＢ</v>
      </c>
      <c r="C31" s="3"/>
      <c r="D31" s="4"/>
      <c r="E31" s="5"/>
      <c r="F31" s="5" t="s">
        <v>16</v>
      </c>
      <c r="G31" s="58" t="s">
        <v>40</v>
      </c>
      <c r="H31" s="4"/>
      <c r="I31" s="41"/>
      <c r="L31" s="9">
        <v>24</v>
      </c>
      <c r="M31" s="16" t="s">
        <v>41</v>
      </c>
    </row>
    <row r="32" spans="1:13" ht="12.75" customHeight="1" thickBot="1">
      <c r="A32" s="1"/>
      <c r="B32" s="17"/>
      <c r="C32" s="29"/>
      <c r="D32" s="30">
        <v>42757</v>
      </c>
      <c r="E32" s="21">
        <v>0</v>
      </c>
      <c r="F32" s="14"/>
      <c r="G32" s="59"/>
      <c r="H32" s="4"/>
      <c r="I32" s="21"/>
      <c r="L32" s="9">
        <v>2</v>
      </c>
      <c r="M32" s="16" t="s">
        <v>42</v>
      </c>
    </row>
    <row r="33" spans="1:13" ht="12.75" customHeight="1" thickTop="1" thickBot="1">
      <c r="A33" s="1">
        <v>17</v>
      </c>
      <c r="B33" s="17" t="str">
        <f>VLOOKUP(A33,$L$2:$M$40,2,FALSE)</f>
        <v>高島平ＳＣＡ</v>
      </c>
      <c r="C33" s="34"/>
      <c r="D33" s="35" t="s">
        <v>16</v>
      </c>
      <c r="E33" s="42">
        <v>12</v>
      </c>
      <c r="F33" s="14"/>
      <c r="G33" s="60"/>
      <c r="H33" s="4"/>
      <c r="I33" s="21"/>
      <c r="L33" s="9">
        <v>20</v>
      </c>
      <c r="M33" s="16" t="s">
        <v>43</v>
      </c>
    </row>
    <row r="34" spans="1:13" ht="12.75" customHeight="1" thickTop="1" thickBot="1">
      <c r="A34" s="1"/>
      <c r="B34" s="17"/>
      <c r="C34" s="3"/>
      <c r="D34" s="4"/>
      <c r="E34" s="27">
        <v>42764</v>
      </c>
      <c r="F34" s="21">
        <v>1</v>
      </c>
      <c r="G34" s="39"/>
      <c r="H34" s="61"/>
      <c r="I34" s="41"/>
      <c r="L34" s="9">
        <v>13</v>
      </c>
      <c r="M34" s="16" t="s">
        <v>44</v>
      </c>
    </row>
    <row r="35" spans="1:13" ht="12.75" customHeight="1" thickTop="1" thickBot="1">
      <c r="A35" s="1">
        <v>18</v>
      </c>
      <c r="B35" s="17" t="str">
        <f>VLOOKUP(A35,$L$2:$M$40,2,FALSE)</f>
        <v>ペガサスＦＣＡ</v>
      </c>
      <c r="C35" s="62"/>
      <c r="D35" s="63"/>
      <c r="E35" s="5" t="s">
        <v>45</v>
      </c>
      <c r="F35" s="58">
        <v>4</v>
      </c>
      <c r="G35" s="4"/>
      <c r="H35" s="64"/>
      <c r="I35" s="41"/>
      <c r="L35" s="9">
        <v>15</v>
      </c>
      <c r="M35" s="16" t="s">
        <v>46</v>
      </c>
    </row>
    <row r="36" spans="1:13" ht="12.75" customHeight="1" thickTop="1" thickBot="1">
      <c r="A36" s="1"/>
      <c r="B36" s="17"/>
      <c r="C36" s="65"/>
      <c r="D36" s="66">
        <v>42757</v>
      </c>
      <c r="E36" s="44">
        <v>11</v>
      </c>
      <c r="F36" s="39"/>
      <c r="G36" s="14"/>
      <c r="H36" s="4"/>
      <c r="I36" s="41"/>
      <c r="J36" s="67"/>
      <c r="L36" s="9">
        <v>26</v>
      </c>
      <c r="M36" s="16" t="s">
        <v>47</v>
      </c>
    </row>
    <row r="37" spans="1:13" ht="12.75" customHeight="1" thickTop="1" thickBot="1">
      <c r="A37" s="1">
        <v>19</v>
      </c>
      <c r="B37" s="17" t="str">
        <f>VLOOKUP(A37,$L$2:$M$40,2,FALSE)</f>
        <v>プログレットＦＣＢ</v>
      </c>
      <c r="C37" s="62"/>
      <c r="D37" s="68" t="s">
        <v>48</v>
      </c>
      <c r="E37" s="25">
        <v>0</v>
      </c>
      <c r="F37" s="5"/>
      <c r="G37" s="4"/>
      <c r="H37" s="4"/>
      <c r="I37" s="41"/>
      <c r="J37" s="69"/>
      <c r="L37" s="9">
        <v>14</v>
      </c>
      <c r="M37" s="16" t="s">
        <v>49</v>
      </c>
    </row>
    <row r="38" spans="1:13" ht="12.75" customHeight="1" thickTop="1" thickBot="1">
      <c r="A38" s="1"/>
      <c r="B38" s="17"/>
      <c r="C38" s="70">
        <v>42750</v>
      </c>
      <c r="D38" s="71">
        <v>0</v>
      </c>
      <c r="E38" s="4"/>
      <c r="F38" s="4"/>
      <c r="G38" s="4"/>
      <c r="H38" s="61"/>
      <c r="I38" s="41"/>
      <c r="J38" s="72" t="s">
        <v>50</v>
      </c>
      <c r="L38" s="9">
        <v>23</v>
      </c>
      <c r="M38" s="16" t="s">
        <v>51</v>
      </c>
    </row>
    <row r="39" spans="1:13" ht="12.75" customHeight="1" thickTop="1" thickBot="1">
      <c r="A39" s="1">
        <v>20</v>
      </c>
      <c r="B39" s="17" t="str">
        <f>VLOOKUP(A39,$L$2:$M$40,2,FALSE)</f>
        <v>アズサジュニア</v>
      </c>
      <c r="C39" s="73" t="s">
        <v>45</v>
      </c>
      <c r="D39" s="74">
        <v>6</v>
      </c>
      <c r="E39" s="4"/>
      <c r="F39" s="4"/>
      <c r="G39" s="4"/>
      <c r="H39" s="61"/>
      <c r="I39" s="41"/>
      <c r="J39" s="75"/>
      <c r="L39" s="9">
        <v>22</v>
      </c>
      <c r="M39" s="16" t="s">
        <v>52</v>
      </c>
    </row>
    <row r="40" spans="1:13" ht="12.75" customHeight="1" thickTop="1" thickBot="1">
      <c r="A40" s="1"/>
      <c r="B40" s="17"/>
      <c r="C40" s="62"/>
      <c r="D40" s="63"/>
      <c r="E40" s="4"/>
      <c r="F40" s="4"/>
      <c r="G40" s="4"/>
      <c r="H40" s="61">
        <v>42770</v>
      </c>
      <c r="I40" s="41"/>
      <c r="J40" s="75"/>
      <c r="L40" s="9">
        <v>27</v>
      </c>
      <c r="M40" s="16" t="s">
        <v>53</v>
      </c>
    </row>
    <row r="41" spans="1:13" ht="12.75" customHeight="1" thickTop="1">
      <c r="A41" s="1">
        <v>21</v>
      </c>
      <c r="B41" s="17" t="str">
        <f>VLOOKUP(A41,$L$2:$M$40,2,FALSE)</f>
        <v>九曜ＦＣジュニアＢ</v>
      </c>
      <c r="C41" s="62"/>
      <c r="D41" s="63"/>
      <c r="E41" s="25"/>
      <c r="F41" s="14"/>
      <c r="G41" s="6"/>
      <c r="H41" s="64"/>
      <c r="I41" s="76"/>
      <c r="J41" s="75"/>
    </row>
    <row r="42" spans="1:13" ht="12.75" customHeight="1" thickBot="1">
      <c r="A42" s="1"/>
      <c r="B42" s="17"/>
      <c r="C42" s="70">
        <v>42750</v>
      </c>
      <c r="D42" s="77">
        <v>0</v>
      </c>
      <c r="E42" s="27"/>
      <c r="F42" s="13"/>
      <c r="G42" s="15"/>
      <c r="H42" s="4"/>
      <c r="I42" s="39"/>
      <c r="J42" s="75"/>
    </row>
    <row r="43" spans="1:13" ht="12.75" customHeight="1" thickTop="1" thickBot="1">
      <c r="A43" s="1">
        <v>22</v>
      </c>
      <c r="B43" s="17" t="str">
        <f>VLOOKUP(A43,$L$2:$M$40,2,FALSE)</f>
        <v>下赤塚ＦＣ</v>
      </c>
      <c r="C43" s="78" t="s">
        <v>54</v>
      </c>
      <c r="D43" s="24">
        <v>4</v>
      </c>
      <c r="E43" s="44">
        <v>5</v>
      </c>
      <c r="F43" s="14"/>
      <c r="G43" s="6"/>
      <c r="H43" s="4"/>
      <c r="I43" s="39"/>
      <c r="J43" s="79"/>
    </row>
    <row r="44" spans="1:13" ht="12.75" customHeight="1" thickTop="1">
      <c r="A44" s="1"/>
      <c r="B44" s="17"/>
      <c r="C44" s="62"/>
      <c r="D44" s="80">
        <v>42757</v>
      </c>
      <c r="E44" s="81">
        <v>1</v>
      </c>
      <c r="F44" s="13"/>
      <c r="G44" s="15"/>
      <c r="H44" s="4"/>
      <c r="I44" s="39"/>
      <c r="J44" s="82"/>
    </row>
    <row r="45" spans="1:13" ht="12.75" customHeight="1">
      <c r="A45" s="1">
        <v>23</v>
      </c>
      <c r="B45" s="17" t="str">
        <f>VLOOKUP(A45,$L$2:$M$40,2,FALSE)</f>
        <v>ＦＣ熊野</v>
      </c>
      <c r="C45" s="83"/>
      <c r="D45" s="84" t="s">
        <v>54</v>
      </c>
      <c r="E45" s="85"/>
      <c r="F45" s="13"/>
      <c r="G45" s="19"/>
      <c r="H45" s="19"/>
      <c r="I45" s="60"/>
    </row>
    <row r="46" spans="1:13" ht="12.75" customHeight="1" thickBot="1">
      <c r="A46" s="1"/>
      <c r="B46" s="17"/>
      <c r="C46" s="62"/>
      <c r="D46" s="63"/>
      <c r="E46" s="27">
        <v>42764</v>
      </c>
      <c r="F46" s="38" t="s">
        <v>55</v>
      </c>
      <c r="G46" s="4"/>
      <c r="H46" s="4"/>
      <c r="I46" s="39"/>
      <c r="J46" s="86" t="s">
        <v>56</v>
      </c>
    </row>
    <row r="47" spans="1:13" ht="12.75" customHeight="1" thickTop="1">
      <c r="A47" s="1">
        <v>24</v>
      </c>
      <c r="B47" s="17" t="str">
        <f>VLOOKUP(A47,$L$2:$M$40,2,FALSE)</f>
        <v>徳丸ＦＣＢ</v>
      </c>
      <c r="C47" s="62"/>
      <c r="D47" s="63"/>
      <c r="E47" s="5" t="s">
        <v>54</v>
      </c>
      <c r="F47" s="87" t="s">
        <v>57</v>
      </c>
      <c r="G47" s="41"/>
      <c r="H47" s="4"/>
      <c r="I47" s="39"/>
      <c r="J47" s="88"/>
    </row>
    <row r="48" spans="1:13" ht="12.75" customHeight="1" thickBot="1">
      <c r="A48" s="1"/>
      <c r="B48" s="17"/>
      <c r="C48" s="89"/>
      <c r="D48" s="70">
        <v>42750</v>
      </c>
      <c r="E48" s="25">
        <v>0</v>
      </c>
      <c r="F48" s="90"/>
      <c r="G48" s="91"/>
      <c r="H48" s="4"/>
      <c r="I48" s="39"/>
      <c r="J48" s="88"/>
    </row>
    <row r="49" spans="1:10" ht="12.75" customHeight="1" thickTop="1" thickBot="1">
      <c r="A49" s="1">
        <v>25</v>
      </c>
      <c r="B49" s="17" t="str">
        <f>VLOOKUP(A49,$L$2:$M$40,2,FALSE)</f>
        <v>ＦＣレパードジュニアＢ</v>
      </c>
      <c r="C49" s="92"/>
      <c r="D49" s="78" t="s">
        <v>58</v>
      </c>
      <c r="E49" s="93">
        <v>10</v>
      </c>
      <c r="F49" s="5"/>
      <c r="G49" s="91"/>
      <c r="H49" s="4"/>
      <c r="I49" s="39"/>
      <c r="J49" s="94"/>
    </row>
    <row r="50" spans="1:10" ht="12.75" customHeight="1" thickTop="1" thickBot="1">
      <c r="A50" s="1"/>
      <c r="B50" s="17"/>
      <c r="C50" s="62"/>
      <c r="D50" s="63"/>
      <c r="E50" s="13"/>
      <c r="F50" s="27">
        <v>42764</v>
      </c>
      <c r="G50" s="95" t="s">
        <v>59</v>
      </c>
      <c r="H50" s="4"/>
      <c r="I50" s="39"/>
      <c r="J50" s="96" t="s">
        <v>60</v>
      </c>
    </row>
    <row r="51" spans="1:10" ht="12.75" customHeight="1" thickTop="1">
      <c r="A51" s="1">
        <v>26</v>
      </c>
      <c r="B51" s="17" t="str">
        <f>VLOOKUP(A51,$L$2:$M$40,2,FALSE)</f>
        <v>ゴールデンキッカーズ</v>
      </c>
      <c r="C51" s="62"/>
      <c r="D51" s="63"/>
      <c r="E51" s="25"/>
      <c r="F51" s="5" t="s">
        <v>61</v>
      </c>
      <c r="G51" s="97" t="s">
        <v>62</v>
      </c>
      <c r="H51" s="4"/>
      <c r="I51" s="39"/>
      <c r="J51" s="98" t="s">
        <v>63</v>
      </c>
    </row>
    <row r="52" spans="1:10" ht="12.75" customHeight="1" thickBot="1">
      <c r="A52" s="1"/>
      <c r="B52" s="17"/>
      <c r="C52" s="89"/>
      <c r="D52" s="70">
        <v>42750</v>
      </c>
      <c r="E52" s="99" t="s">
        <v>64</v>
      </c>
      <c r="F52" s="13"/>
      <c r="G52" s="100"/>
      <c r="H52" s="14"/>
      <c r="I52" s="59"/>
      <c r="J52" s="98" t="s">
        <v>65</v>
      </c>
    </row>
    <row r="53" spans="1:10" ht="12.75" customHeight="1" thickTop="1" thickBot="1">
      <c r="A53" s="1">
        <v>27</v>
      </c>
      <c r="B53" s="17" t="str">
        <f>VLOOKUP(A53,$L$2:$M$40,2,FALSE)</f>
        <v>リオＦＣ板橋</v>
      </c>
      <c r="C53" s="92"/>
      <c r="D53" s="78" t="s">
        <v>61</v>
      </c>
      <c r="E53" s="101" t="s">
        <v>66</v>
      </c>
      <c r="F53" s="13"/>
      <c r="G53" s="102"/>
      <c r="H53" s="14"/>
      <c r="I53" s="39"/>
    </row>
    <row r="54" spans="1:10" ht="12.75" customHeight="1" thickTop="1" thickBot="1">
      <c r="A54" s="1"/>
      <c r="B54" s="17"/>
      <c r="C54" s="62"/>
      <c r="D54" s="63"/>
      <c r="E54" s="43">
        <v>42764</v>
      </c>
      <c r="F54" s="24">
        <v>1</v>
      </c>
      <c r="G54" s="103"/>
      <c r="H54" s="4"/>
      <c r="I54" s="39"/>
    </row>
    <row r="55" spans="1:10" ht="12.75" customHeight="1" thickTop="1">
      <c r="A55" s="1">
        <v>28</v>
      </c>
      <c r="B55" s="17" t="str">
        <f>VLOOKUP(A55,$L$2:$M$40,2,FALSE)</f>
        <v>向原シャークスＢ</v>
      </c>
      <c r="C55" s="62"/>
      <c r="D55" s="63"/>
      <c r="E55" s="28" t="s">
        <v>67</v>
      </c>
      <c r="F55" s="104">
        <v>3</v>
      </c>
      <c r="G55" s="48"/>
      <c r="H55" s="4"/>
      <c r="I55" s="39"/>
    </row>
    <row r="56" spans="1:10" ht="12.75" customHeight="1" thickBot="1">
      <c r="A56" s="1"/>
      <c r="B56" s="17"/>
      <c r="C56" s="89"/>
      <c r="D56" s="70">
        <v>42757</v>
      </c>
      <c r="E56" s="105">
        <v>0</v>
      </c>
      <c r="F56" s="106"/>
      <c r="G56" s="48"/>
      <c r="H56" s="21"/>
      <c r="I56" s="39"/>
    </row>
    <row r="57" spans="1:10" ht="12.75" customHeight="1" thickTop="1">
      <c r="A57" s="1">
        <v>29</v>
      </c>
      <c r="B57" s="17" t="str">
        <f>VLOOKUP(A57,$L$2:$M$40,2,FALSE)</f>
        <v>シルバーフォックスＢ</v>
      </c>
      <c r="C57" s="62"/>
      <c r="D57" s="107" t="s">
        <v>67</v>
      </c>
      <c r="E57" s="104">
        <v>1</v>
      </c>
      <c r="G57" s="28"/>
      <c r="H57" s="21"/>
      <c r="I57" s="39"/>
    </row>
    <row r="58" spans="1:10" ht="12.75" customHeight="1" thickBot="1">
      <c r="A58" s="1"/>
      <c r="B58" s="17"/>
      <c r="C58" s="70">
        <v>42750</v>
      </c>
      <c r="D58" s="108">
        <v>0</v>
      </c>
      <c r="E58" s="106"/>
      <c r="G58" s="48"/>
      <c r="H58" s="41"/>
      <c r="I58" s="39"/>
    </row>
    <row r="59" spans="1:10" ht="12.75" customHeight="1" thickTop="1" thickBot="1">
      <c r="A59" s="1">
        <v>30</v>
      </c>
      <c r="B59" s="17" t="str">
        <f>VLOOKUP(A59,$L$2:$M$40,2,FALSE)</f>
        <v>ＦＣ北前野Ａ</v>
      </c>
      <c r="C59" s="109" t="s">
        <v>67</v>
      </c>
      <c r="D59" s="74">
        <v>4</v>
      </c>
      <c r="E59" s="8"/>
      <c r="G59" s="28"/>
      <c r="H59" s="41"/>
      <c r="I59" s="39"/>
    </row>
    <row r="60" spans="1:10" ht="12.75" customHeight="1" thickTop="1" thickBot="1">
      <c r="A60" s="1"/>
      <c r="B60" s="17"/>
      <c r="C60" s="62"/>
      <c r="D60" s="63"/>
      <c r="E60" s="8"/>
      <c r="G60" s="43">
        <v>42770</v>
      </c>
      <c r="H60" s="38">
        <v>0</v>
      </c>
      <c r="I60" s="39"/>
    </row>
    <row r="61" spans="1:10" ht="12.75" customHeight="1" thickTop="1">
      <c r="A61" s="1">
        <v>31</v>
      </c>
      <c r="B61" s="17" t="str">
        <f>VLOOKUP(A61,$L$2:$M$40,2,FALSE)</f>
        <v>高島平ＳＣＢ</v>
      </c>
      <c r="C61" s="62"/>
      <c r="D61" s="63"/>
      <c r="E61" s="5"/>
      <c r="F61" s="6"/>
      <c r="G61" s="5" t="s">
        <v>54</v>
      </c>
      <c r="H61" s="110">
        <v>3</v>
      </c>
      <c r="I61" s="4"/>
    </row>
    <row r="62" spans="1:10" ht="12.75" customHeight="1" thickBot="1">
      <c r="A62" s="1"/>
      <c r="B62" s="17"/>
      <c r="C62" s="70">
        <v>42750</v>
      </c>
      <c r="D62" s="111" t="s">
        <v>66</v>
      </c>
      <c r="E62" s="13"/>
      <c r="F62" s="14"/>
      <c r="G62" s="4"/>
      <c r="H62" s="39"/>
      <c r="I62" s="4"/>
    </row>
    <row r="63" spans="1:10" ht="12.75" customHeight="1" thickTop="1" thickBot="1">
      <c r="A63" s="1">
        <v>32</v>
      </c>
      <c r="B63" s="17" t="str">
        <f>VLOOKUP(A63,$L$2:$M$40,2,FALSE)</f>
        <v>プログレットＦＣＡ</v>
      </c>
      <c r="C63" s="78" t="s">
        <v>68</v>
      </c>
      <c r="D63" s="112" t="s">
        <v>69</v>
      </c>
      <c r="E63" s="44">
        <v>7</v>
      </c>
      <c r="F63" s="6"/>
      <c r="G63" s="4"/>
      <c r="H63" s="60"/>
      <c r="I63" s="4"/>
    </row>
    <row r="64" spans="1:10" ht="12.75" customHeight="1" thickTop="1">
      <c r="A64" s="1"/>
      <c r="B64" s="17"/>
      <c r="C64" s="62"/>
      <c r="D64" s="113">
        <v>42757</v>
      </c>
      <c r="E64" s="81">
        <v>0</v>
      </c>
      <c r="F64" s="14"/>
      <c r="G64" s="14"/>
      <c r="H64" s="39"/>
      <c r="I64" s="4"/>
    </row>
    <row r="65" spans="1:9" ht="12.75" customHeight="1" thickBot="1">
      <c r="A65" s="1">
        <v>33</v>
      </c>
      <c r="B65" s="17" t="str">
        <f>VLOOKUP(A65,$L$2:$M$40,2,FALSE)</f>
        <v>リトル３６０Ｂ</v>
      </c>
      <c r="C65" s="83"/>
      <c r="D65" s="84" t="s">
        <v>68</v>
      </c>
      <c r="E65" s="31"/>
      <c r="F65" s="14">
        <v>0</v>
      </c>
      <c r="G65" s="14"/>
      <c r="H65" s="106"/>
    </row>
    <row r="66" spans="1:9" ht="12.75" customHeight="1" thickTop="1">
      <c r="A66" s="1"/>
      <c r="B66" s="17"/>
      <c r="C66" s="62"/>
      <c r="D66" s="63"/>
      <c r="E66" s="27">
        <v>42764</v>
      </c>
      <c r="F66" s="114">
        <v>3</v>
      </c>
      <c r="G66" s="21"/>
      <c r="H66" s="106"/>
    </row>
    <row r="67" spans="1:9" ht="12.75" customHeight="1" thickBot="1">
      <c r="A67" s="1">
        <v>34</v>
      </c>
      <c r="B67" s="17" t="str">
        <f>VLOOKUP(A67,$L$2:$M$40,2,FALSE)</f>
        <v>ＢＬＵＥ ＥＡＧＬＥＳＡ</v>
      </c>
      <c r="C67" s="62"/>
      <c r="D67" s="63"/>
      <c r="E67" s="5" t="s">
        <v>68</v>
      </c>
      <c r="F67" s="115"/>
      <c r="G67" s="21"/>
      <c r="H67" s="39"/>
      <c r="I67" s="4"/>
    </row>
    <row r="68" spans="1:9" ht="12.75" customHeight="1" thickTop="1" thickBot="1">
      <c r="A68" s="1"/>
      <c r="B68" s="17"/>
      <c r="C68" s="65"/>
      <c r="D68" s="66">
        <v>42750</v>
      </c>
      <c r="E68" s="44">
        <v>10</v>
      </c>
      <c r="F68" s="103"/>
      <c r="G68" s="116"/>
      <c r="H68" s="39"/>
      <c r="I68" s="4"/>
    </row>
    <row r="69" spans="1:9" ht="12.75" customHeight="1" thickTop="1">
      <c r="A69" s="1">
        <v>35</v>
      </c>
      <c r="B69" s="17" t="str">
        <f>VLOOKUP(A69,$L$2:$M$40,2,FALSE)</f>
        <v>成増ＳＣＢ</v>
      </c>
      <c r="C69" s="83"/>
      <c r="D69" s="84" t="s">
        <v>70</v>
      </c>
      <c r="E69" s="57">
        <v>0</v>
      </c>
      <c r="F69" s="5"/>
      <c r="G69" s="32"/>
      <c r="H69" s="60"/>
      <c r="I69" s="4"/>
    </row>
    <row r="70" spans="1:9" ht="12.75" customHeight="1">
      <c r="A70" s="1"/>
      <c r="B70" s="17"/>
      <c r="C70" s="62"/>
      <c r="D70" s="63"/>
      <c r="E70" s="4"/>
      <c r="F70" s="43">
        <v>42764</v>
      </c>
      <c r="G70" s="41"/>
      <c r="H70" s="39"/>
      <c r="I70" s="4"/>
    </row>
    <row r="71" spans="1:9" ht="12.75" customHeight="1" thickBot="1">
      <c r="A71" s="1">
        <v>36</v>
      </c>
      <c r="B71" s="17" t="str">
        <f>VLOOKUP(A71,$L$2:$M$40,2,FALSE)</f>
        <v>ペガサスＦＣＢ</v>
      </c>
      <c r="C71" s="62"/>
      <c r="D71" s="63"/>
      <c r="E71" s="5"/>
      <c r="F71" s="28" t="s">
        <v>70</v>
      </c>
      <c r="G71" s="91" t="s">
        <v>71</v>
      </c>
      <c r="H71" s="106"/>
    </row>
    <row r="72" spans="1:9" ht="12.75" customHeight="1" thickTop="1" thickBot="1">
      <c r="A72" s="1"/>
      <c r="B72" s="17"/>
      <c r="C72" s="89"/>
      <c r="D72" s="70">
        <v>42757</v>
      </c>
      <c r="E72" s="13">
        <v>0</v>
      </c>
      <c r="F72" s="14"/>
      <c r="G72" s="117" t="s">
        <v>72</v>
      </c>
    </row>
    <row r="73" spans="1:9" ht="12.75" customHeight="1" thickTop="1" thickBot="1">
      <c r="A73" s="1">
        <v>37</v>
      </c>
      <c r="B73" s="17" t="str">
        <f>VLOOKUP(A73,$L$2:$M$40,2,FALSE)</f>
        <v>北野ＦＣＡ</v>
      </c>
      <c r="C73" s="92"/>
      <c r="D73" s="35" t="s">
        <v>58</v>
      </c>
      <c r="E73" s="42">
        <v>5</v>
      </c>
      <c r="F73" s="14"/>
      <c r="G73" s="39"/>
    </row>
    <row r="74" spans="1:9" ht="12.75" customHeight="1" thickTop="1" thickBot="1">
      <c r="A74" s="1"/>
      <c r="B74" s="17"/>
      <c r="C74" s="62"/>
      <c r="D74" s="63"/>
      <c r="E74" s="43">
        <v>42764</v>
      </c>
      <c r="F74" s="21">
        <v>0</v>
      </c>
      <c r="G74" s="39"/>
    </row>
    <row r="75" spans="1:9" ht="12.75" customHeight="1" thickTop="1">
      <c r="A75" s="1">
        <v>38</v>
      </c>
      <c r="B75" s="17" t="str">
        <f>VLOOKUP(A75,$L$2:$M$40,2,FALSE)</f>
        <v>ときわ台ＳＣＡ</v>
      </c>
      <c r="C75" s="62"/>
      <c r="D75" s="63"/>
      <c r="E75" s="5" t="s">
        <v>58</v>
      </c>
      <c r="F75" s="58">
        <v>2</v>
      </c>
    </row>
    <row r="76" spans="1:9" ht="12.75" customHeight="1" thickBot="1">
      <c r="A76" s="1"/>
      <c r="B76" s="17"/>
      <c r="C76" s="89"/>
      <c r="D76" s="70">
        <v>42757</v>
      </c>
      <c r="E76" s="118">
        <v>0</v>
      </c>
      <c r="F76" s="39"/>
    </row>
    <row r="77" spans="1:9" ht="12.75" customHeight="1" thickTop="1" thickBot="1">
      <c r="A77" s="1">
        <v>39</v>
      </c>
      <c r="B77" s="2" t="s">
        <v>73</v>
      </c>
      <c r="C77" s="92"/>
      <c r="D77" s="35" t="s">
        <v>61</v>
      </c>
      <c r="E77" s="25">
        <v>2</v>
      </c>
      <c r="F77" s="5"/>
    </row>
    <row r="78" spans="1:9" ht="12.75" customHeight="1" thickTop="1">
      <c r="A78" s="1"/>
      <c r="B78" s="2"/>
      <c r="C78" s="62"/>
      <c r="D78" s="63"/>
      <c r="E78" s="4"/>
      <c r="F78" s="4"/>
    </row>
  </sheetData>
  <mergeCells count="80">
    <mergeCell ref="A75:A76"/>
    <mergeCell ref="B75:B76"/>
    <mergeCell ref="A77:A78"/>
    <mergeCell ref="B77:B78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J46:J48"/>
    <mergeCell ref="A47:A48"/>
    <mergeCell ref="B47:B48"/>
    <mergeCell ref="A49:A50"/>
    <mergeCell ref="B49:B50"/>
    <mergeCell ref="A37:A38"/>
    <mergeCell ref="B37:B38"/>
    <mergeCell ref="J38:J43"/>
    <mergeCell ref="A39:A40"/>
    <mergeCell ref="B39:B40"/>
    <mergeCell ref="A41:A42"/>
    <mergeCell ref="B41:B42"/>
    <mergeCell ref="A43:A44"/>
    <mergeCell ref="B43:B44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A2"/>
    <mergeCell ref="B1:B2"/>
    <mergeCell ref="A3:A4"/>
    <mergeCell ref="B3:B4"/>
    <mergeCell ref="A5:A6"/>
    <mergeCell ref="B5:B6"/>
  </mergeCells>
  <phoneticPr fontId="2"/>
  <printOptions horizontalCentered="1"/>
  <pageMargins left="0.78740157480314965" right="0.59055118110236227" top="1.1811023622047245" bottom="1.1811023622047245" header="0.70866141732283472" footer="0.78740157480314965"/>
  <pageSetup paperSize="9" scale="93" orientation="portrait" horizontalDpi="4294967293" verticalDpi="360" r:id="rId1"/>
  <headerFooter alignWithMargins="0">
    <oddHeader>&amp;C&amp;"ＭＳ Ｐゴシック,標準"&amp;14&amp;A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第41回 低学年の部39</vt:lpstr>
      <vt:lpstr>'第41回 低学年の部39'!Print_Area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yokokura</dc:creator>
  <cp:lastModifiedBy>yokokura</cp:lastModifiedBy>
  <dcterms:created xsi:type="dcterms:W3CDTF">2017-03-02T00:23:26Z</dcterms:created>
  <dcterms:modified xsi:type="dcterms:W3CDTF">2017-03-02T00:23:58Z</dcterms:modified>
</cp:coreProperties>
</file>