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iaki\OneDrive\ドキュメント\"/>
    </mc:Choice>
  </mc:AlternateContent>
  <bookViews>
    <workbookView xWindow="0" yWindow="600" windowWidth="26520" windowHeight="11985" tabRatio="628"/>
  </bookViews>
  <sheets>
    <sheet name="ファーストステージ結果" sheetId="4" r:id="rId1"/>
    <sheet name="セカンドステージ結果" sheetId="6" r:id="rId2"/>
    <sheet name="サードステージ結果" sheetId="7" r:id="rId3"/>
    <sheet name="2日目時定表 " sheetId="8" state="hidden" r:id="rId4"/>
    <sheet name="Sheet1" sheetId="9" r:id="rId5"/>
  </sheets>
  <definedNames>
    <definedName name="_xlnm.Print_Area" localSheetId="2">サードステージ結果!$A$1:$W$41</definedName>
    <definedName name="_xlnm.Print_Area" localSheetId="1">セカンドステージ結果!$A$1:$W$81</definedName>
    <definedName name="_xlnm.Print_Area" localSheetId="0">ファーストステージ結果!$A$1:$W$80</definedName>
    <definedName name="_xlnm.Print_Titles" localSheetId="2">サードステージ結果!$1:$3</definedName>
    <definedName name="_xlnm.Print_Titles" localSheetId="1">セカンドステージ結果!$1:$4</definedName>
    <definedName name="_xlnm.Print_Titles" localSheetId="0">ファーストステージ結果!$1:$3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7" i="7" l="1"/>
  <c r="S25" i="7"/>
  <c r="S23" i="7"/>
  <c r="S19" i="7"/>
  <c r="S17" i="7"/>
  <c r="S15" i="7"/>
  <c r="S11" i="7"/>
  <c r="S9" i="7"/>
  <c r="S7" i="7"/>
  <c r="S12" i="6"/>
  <c r="S10" i="6"/>
  <c r="S8" i="6"/>
  <c r="S20" i="6"/>
  <c r="S18" i="6"/>
  <c r="S16" i="6"/>
  <c r="S28" i="6"/>
  <c r="S26" i="6"/>
  <c r="S24" i="6"/>
  <c r="S38" i="6"/>
  <c r="S36" i="6"/>
  <c r="S34" i="6"/>
  <c r="S46" i="6"/>
  <c r="S44" i="6"/>
  <c r="S42" i="6"/>
  <c r="S54" i="6"/>
  <c r="S52" i="6"/>
  <c r="S50" i="6"/>
  <c r="S64" i="6"/>
  <c r="S62" i="6"/>
  <c r="S60" i="6"/>
  <c r="S72" i="6"/>
  <c r="S70" i="6"/>
  <c r="S68" i="6"/>
  <c r="S80" i="6"/>
  <c r="S78" i="6"/>
  <c r="S76" i="6"/>
  <c r="S9" i="4" l="1"/>
  <c r="U27" i="7" l="1"/>
  <c r="T27" i="7"/>
  <c r="R25" i="7"/>
  <c r="U25" i="7" s="1"/>
  <c r="P25" i="7"/>
  <c r="T25" i="7" s="1"/>
  <c r="O24" i="7"/>
  <c r="R23" i="7"/>
  <c r="P23" i="7"/>
  <c r="N23" i="7"/>
  <c r="L23" i="7"/>
  <c r="O22" i="7"/>
  <c r="K22" i="7"/>
  <c r="O21" i="7"/>
  <c r="K21" i="7"/>
  <c r="G21" i="7"/>
  <c r="U19" i="7"/>
  <c r="T19" i="7"/>
  <c r="R17" i="7"/>
  <c r="U17" i="7" s="1"/>
  <c r="P17" i="7"/>
  <c r="T17" i="7" s="1"/>
  <c r="O16" i="7"/>
  <c r="R15" i="7"/>
  <c r="P15" i="7"/>
  <c r="N15" i="7"/>
  <c r="L15" i="7"/>
  <c r="O14" i="7"/>
  <c r="K14" i="7"/>
  <c r="O13" i="7"/>
  <c r="K13" i="7"/>
  <c r="G13" i="7"/>
  <c r="U11" i="7"/>
  <c r="T11" i="7"/>
  <c r="R9" i="7"/>
  <c r="U9" i="7" s="1"/>
  <c r="P9" i="7"/>
  <c r="T9" i="7" s="1"/>
  <c r="O8" i="7"/>
  <c r="R7" i="7"/>
  <c r="P7" i="7"/>
  <c r="N7" i="7"/>
  <c r="L7" i="7"/>
  <c r="O6" i="7"/>
  <c r="K6" i="7"/>
  <c r="O5" i="7"/>
  <c r="K5" i="7"/>
  <c r="G5" i="7"/>
  <c r="U80" i="6"/>
  <c r="T80" i="6"/>
  <c r="R78" i="6"/>
  <c r="U78" i="6" s="1"/>
  <c r="P78" i="6"/>
  <c r="T78" i="6" s="1"/>
  <c r="O77" i="6"/>
  <c r="R76" i="6"/>
  <c r="P76" i="6"/>
  <c r="N76" i="6"/>
  <c r="L76" i="6"/>
  <c r="O75" i="6"/>
  <c r="K75" i="6"/>
  <c r="O74" i="6"/>
  <c r="K74" i="6"/>
  <c r="G74" i="6"/>
  <c r="U72" i="6"/>
  <c r="T72" i="6"/>
  <c r="R70" i="6"/>
  <c r="U70" i="6" s="1"/>
  <c r="P70" i="6"/>
  <c r="T70" i="6" s="1"/>
  <c r="O69" i="6"/>
  <c r="R68" i="6"/>
  <c r="P68" i="6"/>
  <c r="N68" i="6"/>
  <c r="L68" i="6"/>
  <c r="O67" i="6"/>
  <c r="K67" i="6"/>
  <c r="O66" i="6"/>
  <c r="K66" i="6"/>
  <c r="G66" i="6"/>
  <c r="U64" i="6"/>
  <c r="T64" i="6"/>
  <c r="R62" i="6"/>
  <c r="U62" i="6" s="1"/>
  <c r="P62" i="6"/>
  <c r="T62" i="6" s="1"/>
  <c r="O61" i="6"/>
  <c r="R60" i="6"/>
  <c r="P60" i="6"/>
  <c r="N60" i="6"/>
  <c r="L60" i="6"/>
  <c r="O59" i="6"/>
  <c r="K59" i="6"/>
  <c r="O58" i="6"/>
  <c r="K58" i="6"/>
  <c r="G58" i="6"/>
  <c r="U54" i="6"/>
  <c r="T54" i="6"/>
  <c r="R52" i="6"/>
  <c r="U52" i="6" s="1"/>
  <c r="P52" i="6"/>
  <c r="T52" i="6" s="1"/>
  <c r="O51" i="6"/>
  <c r="R50" i="6"/>
  <c r="P50" i="6"/>
  <c r="N50" i="6"/>
  <c r="L50" i="6"/>
  <c r="O49" i="6"/>
  <c r="K49" i="6"/>
  <c r="O48" i="6"/>
  <c r="K48" i="6"/>
  <c r="G48" i="6"/>
  <c r="U46" i="6"/>
  <c r="T46" i="6"/>
  <c r="R44" i="6"/>
  <c r="U44" i="6" s="1"/>
  <c r="P44" i="6"/>
  <c r="T44" i="6" s="1"/>
  <c r="O43" i="6"/>
  <c r="R42" i="6"/>
  <c r="P42" i="6"/>
  <c r="N42" i="6"/>
  <c r="L42" i="6"/>
  <c r="O41" i="6"/>
  <c r="K41" i="6"/>
  <c r="O40" i="6"/>
  <c r="K40" i="6"/>
  <c r="G40" i="6"/>
  <c r="U38" i="6"/>
  <c r="T38" i="6"/>
  <c r="R36" i="6"/>
  <c r="U36" i="6" s="1"/>
  <c r="P36" i="6"/>
  <c r="T36" i="6" s="1"/>
  <c r="O35" i="6"/>
  <c r="R34" i="6"/>
  <c r="P34" i="6"/>
  <c r="N34" i="6"/>
  <c r="L34" i="6"/>
  <c r="O33" i="6"/>
  <c r="K33" i="6"/>
  <c r="O32" i="6"/>
  <c r="K32" i="6"/>
  <c r="G32" i="6"/>
  <c r="U28" i="6"/>
  <c r="T28" i="6"/>
  <c r="R26" i="6"/>
  <c r="U26" i="6" s="1"/>
  <c r="P26" i="6"/>
  <c r="T26" i="6" s="1"/>
  <c r="O25" i="6"/>
  <c r="R24" i="6"/>
  <c r="P24" i="6"/>
  <c r="N24" i="6"/>
  <c r="L24" i="6"/>
  <c r="O23" i="6"/>
  <c r="K23" i="6"/>
  <c r="O22" i="6"/>
  <c r="K22" i="6"/>
  <c r="G22" i="6"/>
  <c r="U20" i="6"/>
  <c r="T20" i="6"/>
  <c r="R18" i="6"/>
  <c r="U18" i="6" s="1"/>
  <c r="P18" i="6"/>
  <c r="T18" i="6" s="1"/>
  <c r="O17" i="6"/>
  <c r="R16" i="6"/>
  <c r="P16" i="6"/>
  <c r="N16" i="6"/>
  <c r="L16" i="6"/>
  <c r="O15" i="6"/>
  <c r="K15" i="6"/>
  <c r="O14" i="6"/>
  <c r="K14" i="6"/>
  <c r="G14" i="6"/>
  <c r="U12" i="6"/>
  <c r="T12" i="6"/>
  <c r="R10" i="6"/>
  <c r="U10" i="6" s="1"/>
  <c r="P10" i="6"/>
  <c r="T10" i="6" s="1"/>
  <c r="O9" i="6"/>
  <c r="R8" i="6"/>
  <c r="P8" i="6"/>
  <c r="N8" i="6"/>
  <c r="L8" i="6"/>
  <c r="O7" i="6"/>
  <c r="K7" i="6"/>
  <c r="O6" i="6"/>
  <c r="K6" i="6"/>
  <c r="G6" i="6"/>
  <c r="T16" i="6" l="1"/>
  <c r="T24" i="6"/>
  <c r="T15" i="7"/>
  <c r="U23" i="7"/>
  <c r="V27" i="7"/>
  <c r="V19" i="7"/>
  <c r="U15" i="7"/>
  <c r="V15" i="7" s="1"/>
  <c r="V20" i="6"/>
  <c r="V28" i="6"/>
  <c r="V72" i="6"/>
  <c r="U8" i="6"/>
  <c r="V36" i="6"/>
  <c r="U42" i="6"/>
  <c r="T68" i="6"/>
  <c r="U24" i="6"/>
  <c r="V80" i="6"/>
  <c r="T7" i="7"/>
  <c r="T8" i="6"/>
  <c r="V46" i="6"/>
  <c r="U7" i="7"/>
  <c r="V18" i="6"/>
  <c r="T34" i="6"/>
  <c r="T50" i="6"/>
  <c r="T42" i="6"/>
  <c r="V54" i="6"/>
  <c r="T60" i="6"/>
  <c r="U68" i="6"/>
  <c r="V17" i="7"/>
  <c r="T23" i="7"/>
  <c r="V12" i="6"/>
  <c r="T76" i="6"/>
  <c r="V11" i="7"/>
  <c r="V9" i="7"/>
  <c r="V25" i="7"/>
  <c r="V10" i="6"/>
  <c r="V52" i="6"/>
  <c r="V70" i="6"/>
  <c r="V44" i="6"/>
  <c r="U60" i="6"/>
  <c r="U16" i="6"/>
  <c r="V16" i="6" s="1"/>
  <c r="V38" i="6"/>
  <c r="V78" i="6"/>
  <c r="V62" i="6"/>
  <c r="V64" i="6"/>
  <c r="U76" i="6"/>
  <c r="U34" i="6"/>
  <c r="V34" i="6" s="1"/>
  <c r="U50" i="6"/>
  <c r="V50" i="6" s="1"/>
  <c r="V26" i="6"/>
  <c r="U79" i="4"/>
  <c r="T79" i="4"/>
  <c r="R77" i="4"/>
  <c r="U77" i="4" s="1"/>
  <c r="P77" i="4"/>
  <c r="T77" i="4" s="1"/>
  <c r="O76" i="4"/>
  <c r="S75" i="4"/>
  <c r="R75" i="4"/>
  <c r="P75" i="4"/>
  <c r="N75" i="4"/>
  <c r="L75" i="4"/>
  <c r="O74" i="4"/>
  <c r="K74" i="4"/>
  <c r="O73" i="4"/>
  <c r="K73" i="4"/>
  <c r="G73" i="4"/>
  <c r="U71" i="4"/>
  <c r="T71" i="4"/>
  <c r="R69" i="4"/>
  <c r="U69" i="4" s="1"/>
  <c r="P69" i="4"/>
  <c r="T69" i="4" s="1"/>
  <c r="O68" i="4"/>
  <c r="S67" i="4"/>
  <c r="R67" i="4"/>
  <c r="P67" i="4"/>
  <c r="N67" i="4"/>
  <c r="L67" i="4"/>
  <c r="O66" i="4"/>
  <c r="K66" i="4"/>
  <c r="O65" i="4"/>
  <c r="K65" i="4"/>
  <c r="G65" i="4"/>
  <c r="U63" i="4"/>
  <c r="T63" i="4"/>
  <c r="S63" i="4"/>
  <c r="R61" i="4"/>
  <c r="U61" i="4" s="1"/>
  <c r="P61" i="4"/>
  <c r="T61" i="4" s="1"/>
  <c r="O60" i="4"/>
  <c r="R59" i="4"/>
  <c r="P59" i="4"/>
  <c r="N59" i="4"/>
  <c r="L59" i="4"/>
  <c r="O58" i="4"/>
  <c r="K58" i="4"/>
  <c r="O57" i="4"/>
  <c r="K57" i="4"/>
  <c r="G57" i="4"/>
  <c r="U55" i="4"/>
  <c r="T55" i="4"/>
  <c r="R53" i="4"/>
  <c r="U53" i="4" s="1"/>
  <c r="P53" i="4"/>
  <c r="T53" i="4" s="1"/>
  <c r="O52" i="4"/>
  <c r="S51" i="4"/>
  <c r="R51" i="4"/>
  <c r="P51" i="4"/>
  <c r="N51" i="4"/>
  <c r="L51" i="4"/>
  <c r="O50" i="4"/>
  <c r="K50" i="4"/>
  <c r="O49" i="4"/>
  <c r="K49" i="4"/>
  <c r="G49" i="4"/>
  <c r="U43" i="4"/>
  <c r="T43" i="4"/>
  <c r="S43" i="4"/>
  <c r="R41" i="4"/>
  <c r="U41" i="4" s="1"/>
  <c r="P41" i="4"/>
  <c r="T41" i="4" s="1"/>
  <c r="O40" i="4"/>
  <c r="R39" i="4"/>
  <c r="P39" i="4"/>
  <c r="N39" i="4"/>
  <c r="L39" i="4"/>
  <c r="O38" i="4"/>
  <c r="K38" i="4"/>
  <c r="O37" i="4"/>
  <c r="K37" i="4"/>
  <c r="G37" i="4"/>
  <c r="U35" i="4"/>
  <c r="T35" i="4"/>
  <c r="S33" i="4"/>
  <c r="R33" i="4"/>
  <c r="U33" i="4" s="1"/>
  <c r="P33" i="4"/>
  <c r="T33" i="4" s="1"/>
  <c r="O32" i="4"/>
  <c r="R31" i="4"/>
  <c r="P31" i="4"/>
  <c r="N31" i="4"/>
  <c r="L31" i="4"/>
  <c r="O30" i="4"/>
  <c r="K30" i="4"/>
  <c r="O29" i="4"/>
  <c r="K29" i="4"/>
  <c r="G29" i="4"/>
  <c r="U27" i="4"/>
  <c r="T27" i="4"/>
  <c r="S25" i="4"/>
  <c r="R25" i="4"/>
  <c r="U25" i="4" s="1"/>
  <c r="P25" i="4"/>
  <c r="T25" i="4" s="1"/>
  <c r="O24" i="4"/>
  <c r="R23" i="4"/>
  <c r="P23" i="4"/>
  <c r="N23" i="4"/>
  <c r="L23" i="4"/>
  <c r="O22" i="4"/>
  <c r="K22" i="4"/>
  <c r="O21" i="4"/>
  <c r="K21" i="4"/>
  <c r="G21" i="4"/>
  <c r="U19" i="4"/>
  <c r="T19" i="4"/>
  <c r="S19" i="4"/>
  <c r="R17" i="4"/>
  <c r="U17" i="4" s="1"/>
  <c r="P17" i="4"/>
  <c r="T17" i="4" s="1"/>
  <c r="O16" i="4"/>
  <c r="R15" i="4"/>
  <c r="P15" i="4"/>
  <c r="N15" i="4"/>
  <c r="L15" i="4"/>
  <c r="O14" i="4"/>
  <c r="K14" i="4"/>
  <c r="O13" i="4"/>
  <c r="K13" i="4"/>
  <c r="G13" i="4"/>
  <c r="V7" i="7" l="1"/>
  <c r="V24" i="6"/>
  <c r="V23" i="7"/>
  <c r="V60" i="6"/>
  <c r="V68" i="6"/>
  <c r="V8" i="6"/>
  <c r="V42" i="6"/>
  <c r="U15" i="4"/>
  <c r="V53" i="4"/>
  <c r="T75" i="4"/>
  <c r="U75" i="4"/>
  <c r="V71" i="4"/>
  <c r="T67" i="4"/>
  <c r="U67" i="4"/>
  <c r="V67" i="4" s="1"/>
  <c r="T59" i="4"/>
  <c r="U59" i="4"/>
  <c r="V55" i="4"/>
  <c r="U51" i="4"/>
  <c r="V43" i="4"/>
  <c r="T31" i="4"/>
  <c r="U31" i="4"/>
  <c r="V27" i="4"/>
  <c r="U23" i="4"/>
  <c r="V19" i="4"/>
  <c r="T15" i="4"/>
  <c r="V69" i="4"/>
  <c r="T23" i="4"/>
  <c r="T39" i="4"/>
  <c r="V33" i="4"/>
  <c r="V35" i="4"/>
  <c r="V61" i="4"/>
  <c r="V63" i="4"/>
  <c r="V77" i="4"/>
  <c r="V79" i="4"/>
  <c r="V76" i="6"/>
  <c r="T51" i="4"/>
  <c r="V17" i="4"/>
  <c r="V23" i="4"/>
  <c r="U39" i="4"/>
  <c r="V41" i="4"/>
  <c r="V25" i="4"/>
  <c r="U11" i="4"/>
  <c r="T11" i="4"/>
  <c r="R9" i="4"/>
  <c r="U9" i="4" s="1"/>
  <c r="P9" i="4"/>
  <c r="T9" i="4" s="1"/>
  <c r="O8" i="4"/>
  <c r="R7" i="4"/>
  <c r="P7" i="4"/>
  <c r="N7" i="4"/>
  <c r="L7" i="4"/>
  <c r="O6" i="4"/>
  <c r="K6" i="4"/>
  <c r="O5" i="4"/>
  <c r="K5" i="4"/>
  <c r="G5" i="4"/>
  <c r="V39" i="4" l="1"/>
  <c r="V15" i="4"/>
  <c r="V31" i="4"/>
  <c r="V59" i="4"/>
  <c r="V75" i="4"/>
  <c r="V51" i="4"/>
  <c r="U7" i="4"/>
  <c r="T7" i="4"/>
  <c r="V11" i="4"/>
  <c r="V9" i="4"/>
  <c r="V7" i="4" l="1"/>
</calcChain>
</file>

<file path=xl/sharedStrings.xml><?xml version="1.0" encoding="utf-8"?>
<sst xmlns="http://schemas.openxmlformats.org/spreadsheetml/2006/main" count="537" uniqueCount="194">
  <si>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</si>
  <si>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</si>
  <si>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</si>
  <si>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</si>
  <si>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</si>
  <si>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ー</t>
    <phoneticPr fontId="2"/>
  </si>
  <si>
    <t>１日目 ファーストステージ　組み合わせ</t>
    <rPh sb="1" eb="3">
      <t>ニチメ</t>
    </rPh>
    <rPh sb="14" eb="15">
      <t>ク</t>
    </rPh>
    <rPh sb="16" eb="17">
      <t>ア</t>
    </rPh>
    <phoneticPr fontId="2"/>
  </si>
  <si>
    <t>Gグループ</t>
    <phoneticPr fontId="2"/>
  </si>
  <si>
    <t>アミーゴ</t>
    <phoneticPr fontId="2"/>
  </si>
  <si>
    <t>高島平　Ａ</t>
    <rPh sb="0" eb="3">
      <t>タカシマタイラ</t>
    </rPh>
    <phoneticPr fontId="2"/>
  </si>
  <si>
    <t>下赤塚</t>
    <rPh sb="0" eb="3">
      <t>シモアカツカ</t>
    </rPh>
    <phoneticPr fontId="2"/>
  </si>
  <si>
    <t>赤塚新町</t>
    <rPh sb="0" eb="4">
      <t>アカツカシンマチ</t>
    </rPh>
    <phoneticPr fontId="2"/>
  </si>
  <si>
    <t>高島平　Ｂ</t>
    <rPh sb="0" eb="3">
      <t>タカシマタイラ</t>
    </rPh>
    <phoneticPr fontId="2"/>
  </si>
  <si>
    <t>Ａグループ</t>
    <phoneticPr fontId="2"/>
  </si>
  <si>
    <t>Ｂグループ</t>
    <phoneticPr fontId="2"/>
  </si>
  <si>
    <t>Ｃグループ</t>
    <phoneticPr fontId="2"/>
  </si>
  <si>
    <t>Ｄグループ</t>
    <phoneticPr fontId="2"/>
  </si>
  <si>
    <t>Ｅグループ</t>
    <phoneticPr fontId="2"/>
  </si>
  <si>
    <t>Ｆグループ</t>
    <phoneticPr fontId="2"/>
  </si>
  <si>
    <t>Ｈグループ</t>
    <phoneticPr fontId="2"/>
  </si>
  <si>
    <t>Ｉグループ</t>
    <phoneticPr fontId="2"/>
  </si>
  <si>
    <t>アミーゴ</t>
    <phoneticPr fontId="2"/>
  </si>
  <si>
    <t>北野ＦＣ</t>
    <rPh sb="0" eb="2">
      <t>キタノ</t>
    </rPh>
    <phoneticPr fontId="2"/>
  </si>
  <si>
    <t>ＦＣレパード</t>
    <phoneticPr fontId="2"/>
  </si>
  <si>
    <t>ときわ台ＳＣ</t>
    <rPh sb="3" eb="4">
      <t>ダイ</t>
    </rPh>
    <phoneticPr fontId="2"/>
  </si>
  <si>
    <t>ＢＬＵＥ　ＥＡＧＬＥＳ　</t>
    <phoneticPr fontId="2"/>
  </si>
  <si>
    <t>徳丸ＦＣ</t>
    <rPh sb="0" eb="2">
      <t>トクマル</t>
    </rPh>
    <phoneticPr fontId="2"/>
  </si>
  <si>
    <t>リトルインディアンズ</t>
    <phoneticPr fontId="2"/>
  </si>
  <si>
    <t>シルバーフォックス</t>
    <phoneticPr fontId="2"/>
  </si>
  <si>
    <t>九曜ＦＣＪｒ</t>
    <rPh sb="0" eb="2">
      <t>クヨウ</t>
    </rPh>
    <phoneticPr fontId="2"/>
  </si>
  <si>
    <t>ゴールデンキッカーズ</t>
    <phoneticPr fontId="2"/>
  </si>
  <si>
    <t>北前野ＦＣ</t>
    <rPh sb="0" eb="1">
      <t>キタ</t>
    </rPh>
    <rPh sb="1" eb="3">
      <t>マエノ</t>
    </rPh>
    <phoneticPr fontId="2"/>
  </si>
  <si>
    <t>プログレット</t>
    <phoneticPr fontId="2"/>
  </si>
  <si>
    <t>下赤塚ＦＣ</t>
    <rPh sb="0" eb="3">
      <t>シモアカツカ</t>
    </rPh>
    <phoneticPr fontId="2"/>
  </si>
  <si>
    <t>ペガサスＦＣ</t>
    <phoneticPr fontId="2"/>
  </si>
  <si>
    <t>成増ＳＣ</t>
    <rPh sb="0" eb="2">
      <t>ナリマス</t>
    </rPh>
    <phoneticPr fontId="2"/>
  </si>
  <si>
    <t>向原シャークス</t>
    <rPh sb="0" eb="2">
      <t>ムカイハラ</t>
    </rPh>
    <phoneticPr fontId="2"/>
  </si>
  <si>
    <t>アズサＪｒ</t>
    <phoneticPr fontId="2"/>
  </si>
  <si>
    <t>桜川ＳＣ</t>
    <rPh sb="0" eb="2">
      <t>サクラガワ</t>
    </rPh>
    <phoneticPr fontId="2"/>
  </si>
  <si>
    <t>志村東Ｊｒ</t>
    <rPh sb="0" eb="2">
      <t>シムラ</t>
    </rPh>
    <rPh sb="2" eb="3">
      <t>ヒガシ</t>
    </rPh>
    <phoneticPr fontId="2"/>
  </si>
  <si>
    <t>中台ＳＣ</t>
    <rPh sb="0" eb="2">
      <t>ナカダイ</t>
    </rPh>
    <phoneticPr fontId="2"/>
  </si>
  <si>
    <t>ビートル１１</t>
    <phoneticPr fontId="2"/>
  </si>
  <si>
    <t>リオ板橋</t>
    <rPh sb="2" eb="4">
      <t>イタハシ</t>
    </rPh>
    <phoneticPr fontId="2"/>
  </si>
  <si>
    <t>ＦＣ熊野　Ｒ</t>
    <rPh sb="2" eb="4">
      <t>クマノ</t>
    </rPh>
    <phoneticPr fontId="2"/>
  </si>
  <si>
    <t>ＦＣ熊野　Ｗ</t>
    <rPh sb="2" eb="4">
      <t>クマノ</t>
    </rPh>
    <phoneticPr fontId="2"/>
  </si>
  <si>
    <t>1-Ａグループ</t>
    <phoneticPr fontId="2"/>
  </si>
  <si>
    <t>1-Ｂグループ</t>
    <phoneticPr fontId="2"/>
  </si>
  <si>
    <t>1-Ｃグループ</t>
    <phoneticPr fontId="2"/>
  </si>
  <si>
    <t>2-Ａグループ</t>
    <phoneticPr fontId="2"/>
  </si>
  <si>
    <t>2-Ｂグループ</t>
    <phoneticPr fontId="2"/>
  </si>
  <si>
    <t>2-Ｃグループ</t>
    <phoneticPr fontId="2"/>
  </si>
  <si>
    <t>3-Ａグループ</t>
    <phoneticPr fontId="2"/>
  </si>
  <si>
    <t>3-Ｂグループ</t>
    <phoneticPr fontId="2"/>
  </si>
  <si>
    <t>3-Ｃグループ</t>
    <phoneticPr fontId="2"/>
  </si>
  <si>
    <t>1位グループ</t>
    <rPh sb="1" eb="2">
      <t>イ</t>
    </rPh>
    <phoneticPr fontId="2"/>
  </si>
  <si>
    <t>２位グループ</t>
    <rPh sb="1" eb="2">
      <t>イ</t>
    </rPh>
    <phoneticPr fontId="2"/>
  </si>
  <si>
    <t>３位グループ</t>
    <rPh sb="1" eb="2">
      <t>イ</t>
    </rPh>
    <phoneticPr fontId="2"/>
  </si>
  <si>
    <t>Ａ-1</t>
    <phoneticPr fontId="2"/>
  </si>
  <si>
    <t>Ａ-2</t>
    <phoneticPr fontId="2"/>
  </si>
  <si>
    <t>Ａ-3</t>
    <phoneticPr fontId="2"/>
  </si>
  <si>
    <t>Ｂ-1</t>
    <phoneticPr fontId="2"/>
  </si>
  <si>
    <t>Ｂ-2</t>
    <phoneticPr fontId="2"/>
  </si>
  <si>
    <t>Ｂ-3</t>
    <phoneticPr fontId="2"/>
  </si>
  <si>
    <t>Ｃ-1</t>
    <phoneticPr fontId="2"/>
  </si>
  <si>
    <t>Ｃ-2</t>
    <phoneticPr fontId="2"/>
  </si>
  <si>
    <t>Ａ-4</t>
    <phoneticPr fontId="2"/>
  </si>
  <si>
    <t>Ｄ-1</t>
    <phoneticPr fontId="2"/>
  </si>
  <si>
    <t>Ｄ-2</t>
    <phoneticPr fontId="2"/>
  </si>
  <si>
    <t>Ｂ-4</t>
    <phoneticPr fontId="2"/>
  </si>
  <si>
    <t>A-1</t>
    <phoneticPr fontId="2"/>
  </si>
  <si>
    <t>B-1</t>
    <phoneticPr fontId="2"/>
  </si>
  <si>
    <t>C-1</t>
    <phoneticPr fontId="2"/>
  </si>
  <si>
    <t>D-1</t>
    <phoneticPr fontId="2"/>
  </si>
  <si>
    <t>A-2</t>
    <phoneticPr fontId="2"/>
  </si>
  <si>
    <t>B-2</t>
    <phoneticPr fontId="2"/>
  </si>
  <si>
    <t>C-2</t>
    <phoneticPr fontId="2"/>
  </si>
  <si>
    <t>D-2</t>
    <phoneticPr fontId="2"/>
  </si>
  <si>
    <t>A-3</t>
    <phoneticPr fontId="2"/>
  </si>
  <si>
    <t>B-3</t>
    <phoneticPr fontId="2"/>
  </si>
  <si>
    <t>C-3</t>
    <phoneticPr fontId="2"/>
  </si>
  <si>
    <t>D-3</t>
    <phoneticPr fontId="2"/>
  </si>
  <si>
    <t>A-4</t>
    <phoneticPr fontId="2"/>
  </si>
  <si>
    <t>B-4</t>
    <phoneticPr fontId="2"/>
  </si>
  <si>
    <t>C-4</t>
    <phoneticPr fontId="2"/>
  </si>
  <si>
    <t>D-4</t>
    <phoneticPr fontId="2"/>
  </si>
  <si>
    <t>A-5</t>
    <phoneticPr fontId="2"/>
  </si>
  <si>
    <t>B-5</t>
    <phoneticPr fontId="2"/>
  </si>
  <si>
    <t>C-5</t>
    <phoneticPr fontId="2"/>
  </si>
  <si>
    <t>D-5</t>
    <phoneticPr fontId="2"/>
  </si>
  <si>
    <t>A-6</t>
    <phoneticPr fontId="2"/>
  </si>
  <si>
    <t>B-6</t>
    <phoneticPr fontId="2"/>
  </si>
  <si>
    <t>C-6</t>
    <phoneticPr fontId="2"/>
  </si>
  <si>
    <t>D-6</t>
    <phoneticPr fontId="2"/>
  </si>
  <si>
    <t>A-7</t>
    <phoneticPr fontId="2"/>
  </si>
  <si>
    <t>B-7</t>
    <phoneticPr fontId="2"/>
  </si>
  <si>
    <t>C-7</t>
    <phoneticPr fontId="2"/>
  </si>
  <si>
    <t>D-7</t>
    <phoneticPr fontId="2"/>
  </si>
  <si>
    <t>A-8</t>
    <phoneticPr fontId="2"/>
  </si>
  <si>
    <t>B-8</t>
    <phoneticPr fontId="2"/>
  </si>
  <si>
    <t>C-8</t>
    <phoneticPr fontId="2"/>
  </si>
  <si>
    <t>A-10</t>
    <phoneticPr fontId="2"/>
  </si>
  <si>
    <t>Ｃ-3</t>
    <phoneticPr fontId="2"/>
  </si>
  <si>
    <t>Ｄ-3</t>
    <phoneticPr fontId="2"/>
  </si>
  <si>
    <t>Ｂ-5</t>
    <phoneticPr fontId="2"/>
  </si>
  <si>
    <t>Ｂ-７</t>
    <phoneticPr fontId="2"/>
  </si>
  <si>
    <t>Ａ-8</t>
    <phoneticPr fontId="2"/>
  </si>
  <si>
    <t>Ｃ-5</t>
    <phoneticPr fontId="2"/>
  </si>
  <si>
    <t>Ｃ-4</t>
    <phoneticPr fontId="2"/>
  </si>
  <si>
    <t>Ａ-6</t>
    <phoneticPr fontId="2"/>
  </si>
  <si>
    <t>Ｄ-4</t>
    <phoneticPr fontId="2"/>
  </si>
  <si>
    <t>Ａ-5</t>
    <phoneticPr fontId="2"/>
  </si>
  <si>
    <t>Ａ-7</t>
    <phoneticPr fontId="2"/>
  </si>
  <si>
    <t>Ｂ-9</t>
    <phoneticPr fontId="2"/>
  </si>
  <si>
    <t>Ｂ-8</t>
    <phoneticPr fontId="2"/>
  </si>
  <si>
    <t>D-5</t>
    <phoneticPr fontId="2"/>
  </si>
  <si>
    <t>△</t>
    <phoneticPr fontId="2"/>
  </si>
  <si>
    <t>〇</t>
    <phoneticPr fontId="2"/>
  </si>
  <si>
    <t>●</t>
    <phoneticPr fontId="2"/>
  </si>
  <si>
    <t>九曜</t>
    <rPh sb="0" eb="2">
      <t>クヨウ</t>
    </rPh>
    <phoneticPr fontId="2"/>
  </si>
  <si>
    <t>レパード</t>
    <phoneticPr fontId="2"/>
  </si>
  <si>
    <t>シルバーフォックス</t>
    <phoneticPr fontId="2"/>
  </si>
  <si>
    <t>成増</t>
    <rPh sb="0" eb="2">
      <t>ナリマス</t>
    </rPh>
    <phoneticPr fontId="2"/>
  </si>
  <si>
    <t>高島平　Å</t>
    <rPh sb="0" eb="3">
      <t>タカシマタイラ</t>
    </rPh>
    <phoneticPr fontId="2"/>
  </si>
  <si>
    <t>ペガサス</t>
    <phoneticPr fontId="2"/>
  </si>
  <si>
    <t>ビートル</t>
    <phoneticPr fontId="2"/>
  </si>
  <si>
    <t>中台</t>
    <rPh sb="0" eb="2">
      <t>ナカダイ</t>
    </rPh>
    <phoneticPr fontId="2"/>
  </si>
  <si>
    <t>BLUE</t>
    <phoneticPr fontId="2"/>
  </si>
  <si>
    <t>ときわ台</t>
    <rPh sb="3" eb="4">
      <t>ダイ</t>
    </rPh>
    <phoneticPr fontId="2"/>
  </si>
  <si>
    <t>向原シャークス</t>
    <rPh sb="0" eb="2">
      <t>ムカイハラ</t>
    </rPh>
    <phoneticPr fontId="2"/>
  </si>
  <si>
    <t>プログレット</t>
    <phoneticPr fontId="2"/>
  </si>
  <si>
    <t>熊野　R</t>
    <rPh sb="0" eb="2">
      <t>クマノ</t>
    </rPh>
    <phoneticPr fontId="2"/>
  </si>
  <si>
    <t>志村東</t>
    <rPh sb="0" eb="2">
      <t>シムラ</t>
    </rPh>
    <rPh sb="2" eb="3">
      <t>ヒガシ</t>
    </rPh>
    <phoneticPr fontId="2"/>
  </si>
  <si>
    <t>アミーゴ</t>
    <phoneticPr fontId="2"/>
  </si>
  <si>
    <t>リオ板橋</t>
    <rPh sb="2" eb="4">
      <t>イタバシ</t>
    </rPh>
    <phoneticPr fontId="2"/>
  </si>
  <si>
    <t>北前野</t>
    <rPh sb="0" eb="1">
      <t>キタ</t>
    </rPh>
    <rPh sb="1" eb="3">
      <t>マエノ</t>
    </rPh>
    <phoneticPr fontId="2"/>
  </si>
  <si>
    <t>リトルインディアンズ</t>
    <phoneticPr fontId="2"/>
  </si>
  <si>
    <t>アズサ</t>
    <phoneticPr fontId="2"/>
  </si>
  <si>
    <t>ゴールデン</t>
    <phoneticPr fontId="2"/>
  </si>
  <si>
    <t>高島平　B</t>
    <rPh sb="0" eb="3">
      <t>タカシマタイラ</t>
    </rPh>
    <phoneticPr fontId="2"/>
  </si>
  <si>
    <t>下赤塚</t>
    <rPh sb="0" eb="3">
      <t>シモアカツカ</t>
    </rPh>
    <phoneticPr fontId="2"/>
  </si>
  <si>
    <t>赤塚新町</t>
    <rPh sb="0" eb="4">
      <t>アカツカシンマチ</t>
    </rPh>
    <phoneticPr fontId="2"/>
  </si>
  <si>
    <t>徳丸</t>
    <rPh sb="0" eb="2">
      <t>トクマル</t>
    </rPh>
    <phoneticPr fontId="2"/>
  </si>
  <si>
    <t>熊野　W</t>
    <rPh sb="0" eb="2">
      <t>クマノ</t>
    </rPh>
    <phoneticPr fontId="2"/>
  </si>
  <si>
    <t>北野</t>
    <rPh sb="0" eb="2">
      <t>キタノ</t>
    </rPh>
    <phoneticPr fontId="2"/>
  </si>
  <si>
    <t>桜川</t>
    <rPh sb="0" eb="2">
      <t>サクラガワ</t>
    </rPh>
    <phoneticPr fontId="2"/>
  </si>
  <si>
    <t>○</t>
    <phoneticPr fontId="2"/>
  </si>
  <si>
    <t>●</t>
    <phoneticPr fontId="2"/>
  </si>
  <si>
    <t>△</t>
    <phoneticPr fontId="2"/>
  </si>
  <si>
    <t>九曜</t>
    <rPh sb="0" eb="2">
      <t>クヨウ</t>
    </rPh>
    <phoneticPr fontId="2"/>
  </si>
  <si>
    <t>ビートル</t>
    <phoneticPr fontId="2"/>
  </si>
  <si>
    <t>A-9</t>
    <phoneticPr fontId="2"/>
  </si>
  <si>
    <t>B-9</t>
    <phoneticPr fontId="2"/>
  </si>
  <si>
    <t>C-9</t>
    <phoneticPr fontId="2"/>
  </si>
  <si>
    <t>北野</t>
    <rPh sb="0" eb="2">
      <t>キタノ</t>
    </rPh>
    <phoneticPr fontId="2"/>
  </si>
  <si>
    <t>ときわ台</t>
    <rPh sb="3" eb="4">
      <t>ダイ</t>
    </rPh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</si>
  <si>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</si>
  <si>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</si>
  <si>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</si>
  <si>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</si>
  <si>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</si>
  <si>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北前野</t>
    <rPh sb="0" eb="1">
      <t>キタ</t>
    </rPh>
    <rPh sb="1" eb="3">
      <t>マエノ</t>
    </rPh>
    <phoneticPr fontId="2"/>
  </si>
  <si>
    <t>高島平Ｂ</t>
    <rPh sb="0" eb="3">
      <t>タカシマダイラ</t>
    </rPh>
    <phoneticPr fontId="2"/>
  </si>
  <si>
    <t>●</t>
    <phoneticPr fontId="2"/>
  </si>
  <si>
    <t>高島平 Ａ</t>
    <rPh sb="0" eb="2">
      <t>タカシマ</t>
    </rPh>
    <rPh sb="2" eb="3">
      <t>タイラ</t>
    </rPh>
    <phoneticPr fontId="2"/>
  </si>
  <si>
    <t>△</t>
    <phoneticPr fontId="2"/>
  </si>
  <si>
    <t>Ｃ-7</t>
    <phoneticPr fontId="2"/>
  </si>
  <si>
    <t>　　　　　　　　　　　　　　　　　平成30年度ジュニア育成地域推進事業</t>
    <rPh sb="17" eb="19">
      <t>ヘイセイ</t>
    </rPh>
    <rPh sb="21" eb="22">
      <t>ネン</t>
    </rPh>
    <rPh sb="22" eb="23">
      <t>ド</t>
    </rPh>
    <rPh sb="27" eb="29">
      <t>イクセイ</t>
    </rPh>
    <rPh sb="29" eb="31">
      <t>チイキ</t>
    </rPh>
    <rPh sb="31" eb="33">
      <t>スイシン</t>
    </rPh>
    <rPh sb="33" eb="35">
      <t>ジギョウ</t>
    </rPh>
    <phoneticPr fontId="2"/>
  </si>
  <si>
    <t>板橋区ジュニアカップサッカー大会　　U-11</t>
    <rPh sb="0" eb="3">
      <t>イタバシク</t>
    </rPh>
    <rPh sb="14" eb="16">
      <t>タイカイ</t>
    </rPh>
    <phoneticPr fontId="2"/>
  </si>
  <si>
    <t>2日目2位Ｐセカンドステージ　組み合わせ＆結果</t>
    <rPh sb="1" eb="3">
      <t>ニチメ</t>
    </rPh>
    <rPh sb="4" eb="5">
      <t>イ</t>
    </rPh>
    <rPh sb="15" eb="16">
      <t>ク</t>
    </rPh>
    <rPh sb="17" eb="18">
      <t>ア</t>
    </rPh>
    <rPh sb="21" eb="23">
      <t>ケッカ</t>
    </rPh>
    <phoneticPr fontId="2"/>
  </si>
  <si>
    <t>2日目3位Pセカンドステージ　組み合わせ＆結果</t>
    <rPh sb="1" eb="2">
      <t>ヒ</t>
    </rPh>
    <rPh sb="2" eb="3">
      <t>メ</t>
    </rPh>
    <rPh sb="4" eb="5">
      <t>イ</t>
    </rPh>
    <rPh sb="15" eb="16">
      <t>ク</t>
    </rPh>
    <rPh sb="17" eb="18">
      <t>ア</t>
    </rPh>
    <rPh sb="21" eb="23">
      <t>ケッカ</t>
    </rPh>
    <phoneticPr fontId="2"/>
  </si>
  <si>
    <t>2日目１位Ｐセカンドステージ　組み合わせ＆結果</t>
    <rPh sb="1" eb="3">
      <t>ニチメ</t>
    </rPh>
    <rPh sb="4" eb="5">
      <t>イ</t>
    </rPh>
    <rPh sb="15" eb="16">
      <t>ク</t>
    </rPh>
    <rPh sb="17" eb="18">
      <t>ア</t>
    </rPh>
    <rPh sb="21" eb="23">
      <t>ケッカ</t>
    </rPh>
    <phoneticPr fontId="2"/>
  </si>
  <si>
    <t>　　　　　　　　　　　　平成30年度ジュニア育成地域推進事業</t>
    <rPh sb="12" eb="14">
      <t>ヘイセイ</t>
    </rPh>
    <rPh sb="16" eb="17">
      <t>ネン</t>
    </rPh>
    <rPh sb="17" eb="18">
      <t>ド</t>
    </rPh>
    <rPh sb="22" eb="23">
      <t>イク</t>
    </rPh>
    <rPh sb="23" eb="24">
      <t>セイ</t>
    </rPh>
    <rPh sb="24" eb="26">
      <t>チイキ</t>
    </rPh>
    <rPh sb="26" eb="28">
      <t>スイシン</t>
    </rPh>
    <rPh sb="28" eb="30">
      <t>ジギョウ</t>
    </rPh>
    <phoneticPr fontId="2"/>
  </si>
  <si>
    <t>　　　　　　　　　　　　　板橋区ジュニアカップサッカー大会　　U-11</t>
    <rPh sb="13" eb="16">
      <t>イタバシク</t>
    </rPh>
    <rPh sb="27" eb="29">
      <t>タイカイ</t>
    </rPh>
    <phoneticPr fontId="2"/>
  </si>
  <si>
    <t>2日目サードステージ　組み合わせ＆結果</t>
    <rPh sb="1" eb="3">
      <t>ニチメ</t>
    </rPh>
    <rPh sb="11" eb="12">
      <t>ク</t>
    </rPh>
    <rPh sb="13" eb="14">
      <t>ア</t>
    </rPh>
    <rPh sb="17" eb="19">
      <t>ケッカ</t>
    </rPh>
    <phoneticPr fontId="2"/>
  </si>
  <si>
    <t>総合成績</t>
    <rPh sb="0" eb="2">
      <t>ソウゴウ</t>
    </rPh>
    <rPh sb="2" eb="4">
      <t>セイセキ</t>
    </rPh>
    <phoneticPr fontId="2"/>
  </si>
  <si>
    <t>1位パート</t>
    <rPh sb="1" eb="2">
      <t>イ</t>
    </rPh>
    <phoneticPr fontId="2"/>
  </si>
  <si>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</si>
  <si>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</si>
  <si>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</si>
  <si>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２位パート</t>
    <rPh sb="1" eb="2">
      <t>イ</t>
    </rPh>
    <phoneticPr fontId="2"/>
  </si>
  <si>
    <t>1位</t>
    <rPh sb="1" eb="2">
      <t>イ</t>
    </rPh>
    <phoneticPr fontId="2"/>
  </si>
  <si>
    <t>３位パート</t>
    <rPh sb="1" eb="2">
      <t>イ</t>
    </rPh>
    <phoneticPr fontId="2"/>
  </si>
  <si>
    <t>高島平SC　A</t>
    <rPh sb="0" eb="2">
      <t>タカシマ</t>
    </rPh>
    <rPh sb="2" eb="3">
      <t>タイラ</t>
    </rPh>
    <phoneticPr fontId="2"/>
  </si>
  <si>
    <t>ビートルイレブン</t>
    <phoneticPr fontId="2"/>
  </si>
  <si>
    <t>九曜FCジュニア</t>
    <rPh sb="0" eb="2">
      <t>クヨウ</t>
    </rPh>
    <phoneticPr fontId="2"/>
  </si>
  <si>
    <t>ときわ台SC</t>
    <rPh sb="3" eb="4">
      <t>ダイ</t>
    </rPh>
    <phoneticPr fontId="2"/>
  </si>
  <si>
    <t>アミーゴFC</t>
    <phoneticPr fontId="2"/>
  </si>
  <si>
    <t>FC北前野</t>
    <rPh sb="2" eb="3">
      <t>キタ</t>
    </rPh>
    <rPh sb="3" eb="4">
      <t>マエ</t>
    </rPh>
    <rPh sb="4" eb="5">
      <t>ノ</t>
    </rPh>
    <phoneticPr fontId="2"/>
  </si>
  <si>
    <t>下赤塚FC</t>
    <rPh sb="0" eb="3">
      <t>シモアカツカ</t>
    </rPh>
    <phoneticPr fontId="2"/>
  </si>
  <si>
    <t>高島平SC　B</t>
    <rPh sb="0" eb="2">
      <t>タカシマ</t>
    </rPh>
    <rPh sb="2" eb="3">
      <t>タイラ</t>
    </rPh>
    <phoneticPr fontId="2"/>
  </si>
  <si>
    <t>北野FC</t>
    <rPh sb="0" eb="2">
      <t>キタノ</t>
    </rPh>
    <phoneticPr fontId="2"/>
  </si>
  <si>
    <t>板橋区ジュニアカップサッカー大会　U-11</t>
    <rPh sb="0" eb="3">
      <t>イタバシク</t>
    </rPh>
    <rPh sb="14" eb="16">
      <t>タイカイ</t>
    </rPh>
    <phoneticPr fontId="2"/>
  </si>
  <si>
    <t>　　　　　　　　　　平成30年度ジュニア育成地域推進事業</t>
    <rPh sb="10" eb="12">
      <t>ヘイセイ</t>
    </rPh>
    <rPh sb="14" eb="15">
      <t>ネン</t>
    </rPh>
    <rPh sb="15" eb="16">
      <t>ド</t>
    </rPh>
    <rPh sb="20" eb="22">
      <t>イクセイ</t>
    </rPh>
    <rPh sb="22" eb="24">
      <t>チイキ</t>
    </rPh>
    <rPh sb="24" eb="26">
      <t>スイシン</t>
    </rPh>
    <rPh sb="26" eb="28">
      <t>ジギョウ</t>
    </rPh>
    <phoneticPr fontId="2"/>
  </si>
  <si>
    <t>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</si>
</sst>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72"/>
      <name val="ＭＳ Ｐゴシック"/>
      <family val="3"/>
      <charset val="128"/>
    </font>
    <font>
      <sz val="4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Font="1" applyAlignment="1">
      <alignment vertical="center" shrinkToFit="1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 shrinkToFit="1"/>
    </xf>
    <xf numFmtId="0" fontId="1" fillId="0" borderId="0" xfId="1" applyFont="1" applyFill="1" applyBorder="1" applyAlignment="1" applyProtection="1">
      <alignment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1" xfId="1" applyNumberFormat="1" applyFont="1" applyBorder="1" applyAlignment="1" applyProtection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0" fillId="0" borderId="0" xfId="1" applyFont="1" applyFill="1" applyBorder="1" applyAlignment="1" applyProtection="1">
      <alignment vertical="center" shrinkToFit="1"/>
    </xf>
    <xf numFmtId="0" fontId="6" fillId="0" borderId="14" xfId="1" applyFont="1" applyBorder="1" applyAlignment="1">
      <alignment horizontal="center" vertical="center" shrinkToFit="1"/>
    </xf>
    <xf numFmtId="0" fontId="0" fillId="0" borderId="4" xfId="1" applyFont="1" applyFill="1" applyBorder="1" applyAlignment="1" applyProtection="1">
      <alignment vertical="center" shrinkToFit="1"/>
    </xf>
    <xf numFmtId="0" fontId="1" fillId="0" borderId="4" xfId="1" applyFont="1" applyFill="1" applyBorder="1" applyAlignment="1" applyProtection="1">
      <alignment vertical="center" shrinkToFit="1"/>
    </xf>
    <xf numFmtId="0" fontId="1" fillId="0" borderId="4" xfId="1" applyFont="1" applyBorder="1" applyAlignment="1">
      <alignment vertical="center" shrinkToFit="1"/>
    </xf>
    <xf numFmtId="0" fontId="1" fillId="0" borderId="15" xfId="1" applyFont="1" applyBorder="1" applyAlignment="1">
      <alignment vertical="center" shrinkToFit="1"/>
    </xf>
    <xf numFmtId="0" fontId="1" fillId="0" borderId="3" xfId="1" applyFont="1" applyFill="1" applyBorder="1" applyAlignment="1" applyProtection="1">
      <alignment vertical="center" shrinkToFit="1"/>
    </xf>
    <xf numFmtId="0" fontId="1" fillId="0" borderId="3" xfId="1" applyFont="1" applyBorder="1" applyAlignment="1">
      <alignment vertical="center" shrinkToFit="1"/>
    </xf>
    <xf numFmtId="0" fontId="1" fillId="0" borderId="16" xfId="1" applyFont="1" applyBorder="1" applyAlignment="1">
      <alignment vertical="center" shrinkToFit="1"/>
    </xf>
    <xf numFmtId="0" fontId="0" fillId="0" borderId="17" xfId="1" applyFont="1" applyFill="1" applyBorder="1" applyAlignment="1" applyProtection="1">
      <alignment vertical="center" shrinkToFit="1"/>
    </xf>
    <xf numFmtId="0" fontId="1" fillId="0" borderId="17" xfId="1" applyFont="1" applyBorder="1" applyAlignment="1">
      <alignment vertical="center" shrinkToFit="1"/>
    </xf>
    <xf numFmtId="0" fontId="1" fillId="0" borderId="18" xfId="1" applyFont="1" applyBorder="1" applyAlignment="1">
      <alignment vertical="center" shrinkToFit="1"/>
    </xf>
    <xf numFmtId="0" fontId="1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Border="1" applyAlignment="1">
      <alignment horizontal="center" shrinkToFi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 applyProtection="1">
      <alignment vertical="center" shrinkToFit="1"/>
    </xf>
    <xf numFmtId="0" fontId="1" fillId="0" borderId="0" xfId="1" applyFont="1" applyBorder="1" applyAlignment="1">
      <alignment horizont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25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29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43" xfId="1" applyFont="1" applyBorder="1" applyAlignment="1">
      <alignment horizontal="center" vertical="center" shrinkToFit="1"/>
    </xf>
    <xf numFmtId="0" fontId="3" fillId="0" borderId="44" xfId="1" applyFont="1" applyBorder="1" applyAlignment="1">
      <alignment horizontal="center" vertical="center" shrinkToFit="1"/>
    </xf>
    <xf numFmtId="0" fontId="11" fillId="0" borderId="45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6" xfId="1" applyNumberFormat="1" applyFont="1" applyBorder="1" applyAlignment="1" applyProtection="1">
      <alignment horizontal="center" vertical="center" shrinkToFit="1"/>
    </xf>
    <xf numFmtId="0" fontId="3" fillId="0" borderId="5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24" xfId="1" applyNumberFormat="1" applyFont="1" applyBorder="1" applyAlignment="1" applyProtection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14" fillId="0" borderId="0" xfId="1" applyFont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1" applyFont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0"/>
  <sheetViews>
    <sheetView tabSelected="1" zoomScaleNormal="100" zoomScaleSheetLayoutView="75" workbookViewId="0">
      <selection activeCell="AB78" sqref="AB78"/>
    </sheetView>
  </sheetViews>
  <sheetFormatPr defaultColWidth="5.625" defaultRowHeight="21" customHeight="1"/>
  <cols>
    <col min="1" max="1" width="5.625" style="1"/>
    <col min="2" max="6" width="5.375" style="1" customWidth="1"/>
    <col min="7" max="28" width="5.375" style="20" customWidth="1"/>
    <col min="29" max="33" width="4.625" style="1" customWidth="1"/>
    <col min="34" max="34" width="4.375" style="1" customWidth="1"/>
    <col min="35" max="16384" width="5.625" style="1"/>
  </cols>
  <sheetData>
    <row r="1" spans="2:34" ht="33" customHeight="1">
      <c r="B1" s="2"/>
      <c r="C1" s="75" t="s">
        <v>192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6"/>
      <c r="W1" s="6"/>
      <c r="X1" s="6"/>
      <c r="Y1" s="19"/>
      <c r="Z1" s="19"/>
      <c r="AA1" s="19"/>
      <c r="AB1" s="19"/>
      <c r="AC1" s="6"/>
      <c r="AD1" s="21"/>
    </row>
    <row r="2" spans="2:34" ht="33" customHeight="1">
      <c r="C2" s="3"/>
      <c r="D2" s="3"/>
      <c r="E2" s="3"/>
      <c r="F2" s="3"/>
      <c r="G2" s="19"/>
      <c r="H2" s="19"/>
      <c r="I2" s="19"/>
      <c r="J2" s="19"/>
      <c r="K2" s="75" t="s">
        <v>191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19"/>
      <c r="X2" s="19"/>
      <c r="Y2" s="19"/>
      <c r="Z2" s="19"/>
      <c r="AA2" s="19"/>
      <c r="AB2" s="19"/>
      <c r="AC2" s="6"/>
    </row>
    <row r="3" spans="2:34" ht="22.5" customHeight="1">
      <c r="C3" s="3"/>
      <c r="D3" s="3"/>
      <c r="E3" s="3"/>
      <c r="F3" s="3"/>
      <c r="G3" s="19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19"/>
      <c r="X3" s="19"/>
      <c r="Y3" s="19"/>
      <c r="Z3" s="19"/>
      <c r="AA3" s="19"/>
      <c r="AB3" s="19"/>
      <c r="AC3" s="5"/>
    </row>
    <row r="4" spans="2:34" ht="25.15" customHeight="1" thickBot="1">
      <c r="B4" s="7" t="s">
        <v>6</v>
      </c>
      <c r="C4" s="66"/>
      <c r="D4" s="66"/>
      <c r="E4" s="66"/>
      <c r="F4" s="66"/>
      <c r="G4" s="46"/>
      <c r="H4" s="63"/>
      <c r="I4" s="63"/>
      <c r="J4" s="40"/>
      <c r="K4" s="41"/>
      <c r="L4" s="40"/>
      <c r="M4" s="40"/>
      <c r="N4" s="40"/>
      <c r="O4" s="41"/>
      <c r="P4" s="40"/>
      <c r="Q4" s="40"/>
      <c r="R4" s="40"/>
      <c r="S4" s="118"/>
      <c r="T4" s="118"/>
      <c r="U4" s="118"/>
      <c r="V4" s="118"/>
      <c r="W4" s="22"/>
      <c r="X4" s="35"/>
      <c r="Y4" s="35"/>
      <c r="Z4" s="35"/>
      <c r="AA4" s="35"/>
      <c r="AB4" s="35"/>
      <c r="AC4" s="17"/>
      <c r="AD4" s="17"/>
      <c r="AE4" s="17"/>
      <c r="AF4" s="17"/>
      <c r="AG4" s="17"/>
      <c r="AH4" s="38"/>
    </row>
    <row r="5" spans="2:34" ht="25.15" customHeight="1" thickBot="1">
      <c r="B5" s="115" t="s">
        <v>13</v>
      </c>
      <c r="C5" s="116"/>
      <c r="D5" s="116"/>
      <c r="E5" s="116"/>
      <c r="F5" s="117"/>
      <c r="G5" s="82" t="str">
        <f>C6</f>
        <v>アミーゴ</v>
      </c>
      <c r="H5" s="83"/>
      <c r="I5" s="83"/>
      <c r="J5" s="84"/>
      <c r="K5" s="82" t="str">
        <f>C8</f>
        <v>北野ＦＣ</v>
      </c>
      <c r="L5" s="83"/>
      <c r="M5" s="83"/>
      <c r="N5" s="84"/>
      <c r="O5" s="82" t="str">
        <f>C10</f>
        <v>ＦＣレパード</v>
      </c>
      <c r="P5" s="83"/>
      <c r="Q5" s="83"/>
      <c r="R5" s="83"/>
      <c r="S5" s="23" t="s">
        <v>0</v>
      </c>
      <c r="T5" s="10" t="s">
        <v>1</v>
      </c>
      <c r="U5" s="10" t="s">
        <v>2</v>
      </c>
      <c r="V5" s="10" t="s">
        <v>3</v>
      </c>
      <c r="W5" s="11" t="s">
        <v>4</v>
      </c>
      <c r="X5" s="36"/>
      <c r="Y5" s="36"/>
      <c r="Z5" s="36"/>
      <c r="AA5" s="36"/>
      <c r="AB5" s="36"/>
      <c r="AC5" s="17"/>
      <c r="AD5" s="17"/>
      <c r="AE5" s="17"/>
      <c r="AF5" s="17"/>
      <c r="AG5" s="17"/>
      <c r="AH5" s="12"/>
    </row>
    <row r="6" spans="2:34" ht="25.15" customHeight="1" thickTop="1">
      <c r="B6" s="85">
        <v>1</v>
      </c>
      <c r="C6" s="87" t="s">
        <v>21</v>
      </c>
      <c r="D6" s="88"/>
      <c r="E6" s="88"/>
      <c r="F6" s="89"/>
      <c r="G6" s="93"/>
      <c r="H6" s="94"/>
      <c r="I6" s="94"/>
      <c r="J6" s="95"/>
      <c r="K6" s="99" t="str">
        <f>G8</f>
        <v>Ａ-1</v>
      </c>
      <c r="L6" s="100"/>
      <c r="M6" s="100"/>
      <c r="N6" s="101"/>
      <c r="O6" s="99" t="str">
        <f>G10</f>
        <v>Ａ-2</v>
      </c>
      <c r="P6" s="100"/>
      <c r="Q6" s="100"/>
      <c r="R6" s="100"/>
      <c r="S6" s="23"/>
      <c r="T6" s="23"/>
      <c r="U6" s="23"/>
      <c r="V6" s="18"/>
      <c r="W6" s="102">
        <v>2</v>
      </c>
      <c r="X6" s="36"/>
      <c r="Y6" s="36"/>
      <c r="Z6" s="36"/>
      <c r="AA6" s="36"/>
      <c r="AB6" s="36"/>
      <c r="AC6" s="17"/>
      <c r="AD6" s="17"/>
      <c r="AE6" s="17"/>
      <c r="AF6" s="17"/>
      <c r="AG6" s="112"/>
      <c r="AH6" s="4"/>
    </row>
    <row r="7" spans="2:34" ht="25.15" customHeight="1">
      <c r="B7" s="86"/>
      <c r="C7" s="90"/>
      <c r="D7" s="91"/>
      <c r="E7" s="91"/>
      <c r="F7" s="92"/>
      <c r="G7" s="96"/>
      <c r="H7" s="97"/>
      <c r="I7" s="97"/>
      <c r="J7" s="98"/>
      <c r="K7" s="13" t="s">
        <v>116</v>
      </c>
      <c r="L7" s="14">
        <f>J9</f>
        <v>4</v>
      </c>
      <c r="M7" s="14" t="s">
        <v>5</v>
      </c>
      <c r="N7" s="14">
        <f>H9</f>
        <v>0</v>
      </c>
      <c r="O7" s="13" t="s">
        <v>115</v>
      </c>
      <c r="P7" s="14">
        <f>J11</f>
        <v>1</v>
      </c>
      <c r="Q7" s="14" t="s">
        <v>5</v>
      </c>
      <c r="R7" s="39">
        <f>H11</f>
        <v>1</v>
      </c>
      <c r="S7" s="24">
        <v>4</v>
      </c>
      <c r="T7" s="26">
        <f>P7+L7</f>
        <v>5</v>
      </c>
      <c r="U7" s="26">
        <f>N7+R7</f>
        <v>1</v>
      </c>
      <c r="V7" s="27">
        <f>T7-U7</f>
        <v>4</v>
      </c>
      <c r="W7" s="103"/>
      <c r="X7" s="8"/>
      <c r="Y7" s="8"/>
      <c r="Z7" s="8"/>
      <c r="AA7" s="8"/>
      <c r="AB7" s="8"/>
      <c r="AC7" s="22"/>
      <c r="AD7" s="5"/>
      <c r="AE7" s="5"/>
      <c r="AF7" s="5"/>
      <c r="AG7" s="112"/>
      <c r="AH7" s="34"/>
    </row>
    <row r="8" spans="2:34" ht="25.15" customHeight="1">
      <c r="B8" s="104">
        <v>2</v>
      </c>
      <c r="C8" s="87" t="s">
        <v>22</v>
      </c>
      <c r="D8" s="88"/>
      <c r="E8" s="88"/>
      <c r="F8" s="89"/>
      <c r="G8" s="106" t="s">
        <v>57</v>
      </c>
      <c r="H8" s="107"/>
      <c r="I8" s="107"/>
      <c r="J8" s="108"/>
      <c r="K8" s="76"/>
      <c r="L8" s="77"/>
      <c r="M8" s="77"/>
      <c r="N8" s="109"/>
      <c r="O8" s="110" t="str">
        <f>K10</f>
        <v>Ａ-3</v>
      </c>
      <c r="P8" s="111"/>
      <c r="Q8" s="111"/>
      <c r="R8" s="111"/>
      <c r="S8" s="28"/>
      <c r="T8" s="29"/>
      <c r="U8" s="29"/>
      <c r="V8" s="30"/>
      <c r="W8" s="80">
        <v>3</v>
      </c>
      <c r="X8" s="37"/>
      <c r="Y8" s="37"/>
      <c r="Z8" s="37"/>
      <c r="AA8" s="37"/>
      <c r="AB8" s="37"/>
      <c r="AC8" s="9"/>
      <c r="AD8" s="5"/>
      <c r="AE8" s="5"/>
      <c r="AF8" s="5"/>
      <c r="AG8" s="112"/>
      <c r="AH8" s="34"/>
    </row>
    <row r="9" spans="2:34" ht="25.15" customHeight="1">
      <c r="B9" s="86"/>
      <c r="C9" s="90"/>
      <c r="D9" s="91"/>
      <c r="E9" s="91"/>
      <c r="F9" s="92"/>
      <c r="G9" s="13" t="s">
        <v>117</v>
      </c>
      <c r="H9" s="14">
        <v>0</v>
      </c>
      <c r="I9" s="14" t="s">
        <v>5</v>
      </c>
      <c r="J9" s="14">
        <v>4</v>
      </c>
      <c r="K9" s="96"/>
      <c r="L9" s="97"/>
      <c r="M9" s="97"/>
      <c r="N9" s="98"/>
      <c r="O9" s="13" t="s">
        <v>117</v>
      </c>
      <c r="P9" s="14">
        <f>N11</f>
        <v>0</v>
      </c>
      <c r="Q9" s="14" t="s">
        <v>5</v>
      </c>
      <c r="R9" s="39">
        <f>L11</f>
        <v>12</v>
      </c>
      <c r="S9" s="24">
        <f>IF(G9="△",1,IF(G9="○",3,IF(G9="●",0)))+IF(O9="△",1,IF(O9="○",3,IF(O9="●",0)))</f>
        <v>0</v>
      </c>
      <c r="T9" s="25">
        <f>H9+P9</f>
        <v>0</v>
      </c>
      <c r="U9" s="26">
        <f>J9+R9</f>
        <v>16</v>
      </c>
      <c r="V9" s="27">
        <f>T9-U9</f>
        <v>-16</v>
      </c>
      <c r="W9" s="103"/>
      <c r="X9" s="8"/>
      <c r="Y9" s="8"/>
      <c r="Z9" s="8"/>
      <c r="AA9" s="8"/>
      <c r="AB9" s="8"/>
      <c r="AC9" s="22"/>
      <c r="AD9" s="9"/>
      <c r="AE9" s="5"/>
      <c r="AF9" s="5"/>
      <c r="AG9" s="112"/>
      <c r="AH9" s="34"/>
    </row>
    <row r="10" spans="2:34" ht="25.15" customHeight="1">
      <c r="B10" s="104">
        <v>3</v>
      </c>
      <c r="C10" s="88" t="s">
        <v>23</v>
      </c>
      <c r="D10" s="88"/>
      <c r="E10" s="88"/>
      <c r="F10" s="88"/>
      <c r="G10" s="110" t="s">
        <v>58</v>
      </c>
      <c r="H10" s="111"/>
      <c r="I10" s="111"/>
      <c r="J10" s="114"/>
      <c r="K10" s="106" t="s">
        <v>59</v>
      </c>
      <c r="L10" s="107"/>
      <c r="M10" s="107"/>
      <c r="N10" s="108"/>
      <c r="O10" s="76"/>
      <c r="P10" s="77"/>
      <c r="Q10" s="77"/>
      <c r="R10" s="77"/>
      <c r="S10" s="28"/>
      <c r="T10" s="29"/>
      <c r="U10" s="29"/>
      <c r="V10" s="30"/>
      <c r="W10" s="80">
        <v>1</v>
      </c>
      <c r="X10" s="36"/>
      <c r="Y10" s="36"/>
      <c r="Z10" s="36"/>
      <c r="AA10" s="36"/>
      <c r="AB10" s="36"/>
      <c r="AC10" s="9"/>
      <c r="AD10" s="5"/>
      <c r="AE10" s="5"/>
      <c r="AF10" s="5"/>
      <c r="AG10" s="112"/>
      <c r="AH10" s="34"/>
    </row>
    <row r="11" spans="2:34" ht="25.15" customHeight="1" thickBot="1">
      <c r="B11" s="105"/>
      <c r="C11" s="113"/>
      <c r="D11" s="113"/>
      <c r="E11" s="113"/>
      <c r="F11" s="113"/>
      <c r="G11" s="15" t="s">
        <v>115</v>
      </c>
      <c r="H11" s="16">
        <v>1</v>
      </c>
      <c r="I11" s="16" t="s">
        <v>5</v>
      </c>
      <c r="J11" s="16">
        <v>1</v>
      </c>
      <c r="K11" s="15" t="s">
        <v>116</v>
      </c>
      <c r="L11" s="16">
        <v>12</v>
      </c>
      <c r="M11" s="16" t="s">
        <v>5</v>
      </c>
      <c r="N11" s="16">
        <v>0</v>
      </c>
      <c r="O11" s="78"/>
      <c r="P11" s="79"/>
      <c r="Q11" s="79"/>
      <c r="R11" s="79"/>
      <c r="S11" s="31">
        <v>4</v>
      </c>
      <c r="T11" s="32">
        <f>H11+L11</f>
        <v>13</v>
      </c>
      <c r="U11" s="32">
        <f>J11+N11</f>
        <v>1</v>
      </c>
      <c r="V11" s="33">
        <f>T11-U11</f>
        <v>12</v>
      </c>
      <c r="W11" s="81"/>
      <c r="X11" s="36"/>
      <c r="Y11" s="36"/>
      <c r="Z11" s="36"/>
      <c r="AA11" s="36"/>
      <c r="AB11" s="36"/>
      <c r="AC11" s="22"/>
      <c r="AD11" s="5"/>
      <c r="AE11" s="5"/>
      <c r="AF11" s="5"/>
      <c r="AG11" s="112"/>
      <c r="AH11" s="4"/>
    </row>
    <row r="12" spans="2:34" ht="30" customHeight="1" thickBot="1">
      <c r="X12" s="8"/>
      <c r="Y12" s="8"/>
      <c r="Z12" s="8"/>
      <c r="AA12" s="8"/>
      <c r="AB12" s="8"/>
      <c r="AC12" s="9"/>
      <c r="AD12" s="5"/>
      <c r="AE12" s="5"/>
      <c r="AF12" s="5"/>
      <c r="AG12" s="112"/>
      <c r="AH12" s="4"/>
    </row>
    <row r="13" spans="2:34" ht="25.15" customHeight="1" thickBot="1">
      <c r="B13" s="115" t="s">
        <v>14</v>
      </c>
      <c r="C13" s="116"/>
      <c r="D13" s="116"/>
      <c r="E13" s="116"/>
      <c r="F13" s="117"/>
      <c r="G13" s="82" t="str">
        <f>C14</f>
        <v>ときわ台ＳＣ</v>
      </c>
      <c r="H13" s="83"/>
      <c r="I13" s="83"/>
      <c r="J13" s="84"/>
      <c r="K13" s="82" t="str">
        <f>C16</f>
        <v>ＢＬＵＥ　ＥＡＧＬＥＳ　</v>
      </c>
      <c r="L13" s="83"/>
      <c r="M13" s="83"/>
      <c r="N13" s="84"/>
      <c r="O13" s="82" t="str">
        <f>C18</f>
        <v>徳丸ＦＣ</v>
      </c>
      <c r="P13" s="83"/>
      <c r="Q13" s="83"/>
      <c r="R13" s="83"/>
      <c r="S13" s="23" t="s">
        <v>0</v>
      </c>
      <c r="T13" s="10" t="s">
        <v>1</v>
      </c>
      <c r="U13" s="10" t="s">
        <v>2</v>
      </c>
      <c r="V13" s="10" t="s">
        <v>3</v>
      </c>
      <c r="W13" s="11" t="s">
        <v>4</v>
      </c>
      <c r="X13" s="36"/>
      <c r="Y13" s="36"/>
      <c r="Z13" s="36"/>
      <c r="AA13" s="36"/>
      <c r="AB13" s="36"/>
      <c r="AC13" s="45"/>
      <c r="AD13" s="45"/>
      <c r="AE13" s="45"/>
      <c r="AF13" s="45"/>
      <c r="AG13" s="112"/>
      <c r="AH13" s="12"/>
    </row>
    <row r="14" spans="2:34" ht="25.15" customHeight="1" thickTop="1">
      <c r="B14" s="85">
        <v>1</v>
      </c>
      <c r="C14" s="87" t="s">
        <v>24</v>
      </c>
      <c r="D14" s="88"/>
      <c r="E14" s="88"/>
      <c r="F14" s="89"/>
      <c r="G14" s="93"/>
      <c r="H14" s="94"/>
      <c r="I14" s="94"/>
      <c r="J14" s="95"/>
      <c r="K14" s="99" t="str">
        <f>G16</f>
        <v>Ｂ-1</v>
      </c>
      <c r="L14" s="100"/>
      <c r="M14" s="100"/>
      <c r="N14" s="101"/>
      <c r="O14" s="99" t="str">
        <f>G18</f>
        <v>Ｂ-2</v>
      </c>
      <c r="P14" s="100"/>
      <c r="Q14" s="100"/>
      <c r="R14" s="100"/>
      <c r="S14" s="23"/>
      <c r="T14" s="23"/>
      <c r="U14" s="23"/>
      <c r="V14" s="18"/>
      <c r="W14" s="102">
        <v>2</v>
      </c>
      <c r="X14" s="36"/>
      <c r="Y14" s="36"/>
      <c r="Z14" s="36"/>
      <c r="AA14" s="36"/>
      <c r="AB14" s="36"/>
      <c r="AC14" s="45"/>
      <c r="AD14" s="45"/>
      <c r="AE14" s="45"/>
      <c r="AF14" s="45"/>
      <c r="AG14" s="112"/>
      <c r="AH14" s="52"/>
    </row>
    <row r="15" spans="2:34" ht="25.15" customHeight="1">
      <c r="B15" s="86"/>
      <c r="C15" s="90"/>
      <c r="D15" s="91"/>
      <c r="E15" s="91"/>
      <c r="F15" s="92"/>
      <c r="G15" s="96"/>
      <c r="H15" s="97"/>
      <c r="I15" s="97"/>
      <c r="J15" s="98"/>
      <c r="K15" s="13" t="s">
        <v>115</v>
      </c>
      <c r="L15" s="14">
        <f>J17</f>
        <v>1</v>
      </c>
      <c r="M15" s="14" t="s">
        <v>5</v>
      </c>
      <c r="N15" s="14">
        <f>H17</f>
        <v>1</v>
      </c>
      <c r="O15" s="13" t="s">
        <v>116</v>
      </c>
      <c r="P15" s="14">
        <f>J19</f>
        <v>3</v>
      </c>
      <c r="Q15" s="14" t="s">
        <v>5</v>
      </c>
      <c r="R15" s="49">
        <f>H19</f>
        <v>1</v>
      </c>
      <c r="S15" s="24">
        <v>4</v>
      </c>
      <c r="T15" s="26">
        <f>P15+L15</f>
        <v>4</v>
      </c>
      <c r="U15" s="26">
        <f>N15+R15</f>
        <v>2</v>
      </c>
      <c r="V15" s="27">
        <f>T15-U15</f>
        <v>2</v>
      </c>
      <c r="W15" s="103"/>
      <c r="X15" s="50"/>
      <c r="Y15" s="50"/>
      <c r="Z15" s="50"/>
      <c r="AA15" s="50"/>
      <c r="AB15" s="50"/>
      <c r="AC15" s="22"/>
      <c r="AD15" s="5"/>
      <c r="AE15" s="5"/>
      <c r="AF15" s="5"/>
      <c r="AG15" s="112"/>
      <c r="AH15" s="34"/>
    </row>
    <row r="16" spans="2:34" ht="25.15" customHeight="1">
      <c r="B16" s="104">
        <v>2</v>
      </c>
      <c r="C16" s="87" t="s">
        <v>25</v>
      </c>
      <c r="D16" s="88"/>
      <c r="E16" s="88"/>
      <c r="F16" s="89"/>
      <c r="G16" s="106" t="s">
        <v>60</v>
      </c>
      <c r="H16" s="107"/>
      <c r="I16" s="107"/>
      <c r="J16" s="108"/>
      <c r="K16" s="76"/>
      <c r="L16" s="77"/>
      <c r="M16" s="77"/>
      <c r="N16" s="109"/>
      <c r="O16" s="110" t="str">
        <f>K18</f>
        <v>Ｂ-3</v>
      </c>
      <c r="P16" s="111"/>
      <c r="Q16" s="111"/>
      <c r="R16" s="111"/>
      <c r="S16" s="28"/>
      <c r="T16" s="29"/>
      <c r="U16" s="29"/>
      <c r="V16" s="30"/>
      <c r="W16" s="80">
        <v>1</v>
      </c>
      <c r="X16" s="37"/>
      <c r="Y16" s="37"/>
      <c r="Z16" s="37"/>
      <c r="AA16" s="37"/>
      <c r="AB16" s="37"/>
      <c r="AC16" s="9"/>
      <c r="AD16" s="5"/>
      <c r="AE16" s="5"/>
      <c r="AF16" s="5"/>
      <c r="AG16" s="112"/>
      <c r="AH16" s="34"/>
    </row>
    <row r="17" spans="2:34" ht="25.15" customHeight="1">
      <c r="B17" s="86"/>
      <c r="C17" s="90"/>
      <c r="D17" s="91"/>
      <c r="E17" s="91"/>
      <c r="F17" s="92"/>
      <c r="G17" s="13" t="s">
        <v>115</v>
      </c>
      <c r="H17" s="14">
        <v>1</v>
      </c>
      <c r="I17" s="14" t="s">
        <v>5</v>
      </c>
      <c r="J17" s="14">
        <v>1</v>
      </c>
      <c r="K17" s="96"/>
      <c r="L17" s="97"/>
      <c r="M17" s="97"/>
      <c r="N17" s="98"/>
      <c r="O17" s="13" t="s">
        <v>116</v>
      </c>
      <c r="P17" s="14">
        <f>N19</f>
        <v>4</v>
      </c>
      <c r="Q17" s="14" t="s">
        <v>5</v>
      </c>
      <c r="R17" s="49">
        <f>L19</f>
        <v>0</v>
      </c>
      <c r="S17" s="24">
        <v>4</v>
      </c>
      <c r="T17" s="25">
        <f>H17+P17</f>
        <v>5</v>
      </c>
      <c r="U17" s="26">
        <f>J17+R17</f>
        <v>1</v>
      </c>
      <c r="V17" s="27">
        <f>T17-U17</f>
        <v>4</v>
      </c>
      <c r="W17" s="103"/>
      <c r="X17" s="50"/>
      <c r="Y17" s="50"/>
      <c r="Z17" s="50"/>
      <c r="AA17" s="50"/>
      <c r="AB17" s="50"/>
      <c r="AC17" s="22"/>
      <c r="AD17" s="9"/>
      <c r="AE17" s="5"/>
      <c r="AF17" s="5"/>
      <c r="AG17" s="112"/>
      <c r="AH17" s="34"/>
    </row>
    <row r="18" spans="2:34" ht="25.15" customHeight="1">
      <c r="B18" s="104">
        <v>3</v>
      </c>
      <c r="C18" s="88" t="s">
        <v>26</v>
      </c>
      <c r="D18" s="88"/>
      <c r="E18" s="88"/>
      <c r="F18" s="88"/>
      <c r="G18" s="110" t="s">
        <v>61</v>
      </c>
      <c r="H18" s="111"/>
      <c r="I18" s="111"/>
      <c r="J18" s="114"/>
      <c r="K18" s="106" t="s">
        <v>62</v>
      </c>
      <c r="L18" s="107"/>
      <c r="M18" s="107"/>
      <c r="N18" s="108"/>
      <c r="O18" s="76"/>
      <c r="P18" s="77"/>
      <c r="Q18" s="77"/>
      <c r="R18" s="77"/>
      <c r="S18" s="28"/>
      <c r="T18" s="29"/>
      <c r="U18" s="29"/>
      <c r="V18" s="30"/>
      <c r="W18" s="80">
        <v>3</v>
      </c>
      <c r="X18" s="36"/>
      <c r="Y18" s="36"/>
      <c r="Z18" s="36"/>
      <c r="AA18" s="36"/>
      <c r="AB18" s="36"/>
      <c r="AC18" s="9"/>
      <c r="AD18" s="5"/>
      <c r="AE18" s="5"/>
      <c r="AF18" s="5"/>
      <c r="AG18" s="112"/>
      <c r="AH18" s="34"/>
    </row>
    <row r="19" spans="2:34" ht="25.15" customHeight="1" thickBot="1">
      <c r="B19" s="105"/>
      <c r="C19" s="113"/>
      <c r="D19" s="113"/>
      <c r="E19" s="113"/>
      <c r="F19" s="113"/>
      <c r="G19" s="15" t="s">
        <v>117</v>
      </c>
      <c r="H19" s="16">
        <v>1</v>
      </c>
      <c r="I19" s="16" t="s">
        <v>5</v>
      </c>
      <c r="J19" s="16">
        <v>3</v>
      </c>
      <c r="K19" s="15" t="s">
        <v>117</v>
      </c>
      <c r="L19" s="16">
        <v>0</v>
      </c>
      <c r="M19" s="16" t="s">
        <v>5</v>
      </c>
      <c r="N19" s="16">
        <v>4</v>
      </c>
      <c r="O19" s="78"/>
      <c r="P19" s="79"/>
      <c r="Q19" s="79"/>
      <c r="R19" s="79"/>
      <c r="S19" s="31">
        <f>IF(K19="△",1,IF(K19="○",3,IF(K19="●",0)))+IF(O19="△",1,IF(O19="○",3,IF(O19="●",0)))</f>
        <v>0</v>
      </c>
      <c r="T19" s="32">
        <f>H19+L19</f>
        <v>1</v>
      </c>
      <c r="U19" s="32">
        <f>J19+N19</f>
        <v>7</v>
      </c>
      <c r="V19" s="33">
        <f>T19-U19</f>
        <v>-6</v>
      </c>
      <c r="W19" s="81"/>
      <c r="X19" s="36"/>
      <c r="Y19" s="36"/>
      <c r="Z19" s="36"/>
      <c r="AA19" s="36"/>
      <c r="AB19" s="36"/>
      <c r="AC19" s="22"/>
      <c r="AD19" s="5"/>
      <c r="AE19" s="5"/>
      <c r="AF19" s="5"/>
      <c r="AG19" s="112"/>
      <c r="AH19" s="52"/>
    </row>
    <row r="20" spans="2:34" ht="30.75" customHeight="1" thickBot="1">
      <c r="B20" s="47"/>
      <c r="C20" s="48"/>
      <c r="D20" s="48"/>
      <c r="E20" s="48"/>
      <c r="F20" s="48"/>
      <c r="G20" s="37"/>
      <c r="H20" s="37"/>
      <c r="I20" s="37"/>
      <c r="J20" s="37"/>
      <c r="K20" s="36"/>
      <c r="L20" s="36"/>
      <c r="M20" s="36"/>
      <c r="N20" s="36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2:34" ht="25.15" customHeight="1" thickBot="1">
      <c r="B21" s="115" t="s">
        <v>15</v>
      </c>
      <c r="C21" s="116"/>
      <c r="D21" s="116"/>
      <c r="E21" s="116"/>
      <c r="F21" s="117"/>
      <c r="G21" s="82" t="str">
        <f>C22</f>
        <v>リトルインディアンズ</v>
      </c>
      <c r="H21" s="83"/>
      <c r="I21" s="83"/>
      <c r="J21" s="84"/>
      <c r="K21" s="82" t="str">
        <f>C24</f>
        <v>ＦＣ熊野　Ｗ</v>
      </c>
      <c r="L21" s="83"/>
      <c r="M21" s="83"/>
      <c r="N21" s="84"/>
      <c r="O21" s="82" t="str">
        <f>C26</f>
        <v>シルバーフォックス</v>
      </c>
      <c r="P21" s="83"/>
      <c r="Q21" s="83"/>
      <c r="R21" s="83"/>
      <c r="S21" s="23" t="s">
        <v>0</v>
      </c>
      <c r="T21" s="10" t="s">
        <v>1</v>
      </c>
      <c r="U21" s="10" t="s">
        <v>2</v>
      </c>
      <c r="V21" s="10" t="s">
        <v>3</v>
      </c>
      <c r="W21" s="11" t="s">
        <v>4</v>
      </c>
      <c r="X21" s="36"/>
      <c r="Y21" s="36"/>
      <c r="Z21" s="36"/>
      <c r="AA21" s="36"/>
      <c r="AB21" s="36"/>
      <c r="AC21" s="45"/>
      <c r="AD21" s="45"/>
      <c r="AE21" s="45"/>
      <c r="AF21" s="45"/>
      <c r="AG21" s="45"/>
      <c r="AH21" s="12"/>
    </row>
    <row r="22" spans="2:34" ht="25.15" customHeight="1" thickTop="1">
      <c r="B22" s="85">
        <v>1</v>
      </c>
      <c r="C22" s="87" t="s">
        <v>27</v>
      </c>
      <c r="D22" s="88"/>
      <c r="E22" s="88"/>
      <c r="F22" s="89"/>
      <c r="G22" s="93"/>
      <c r="H22" s="94"/>
      <c r="I22" s="94"/>
      <c r="J22" s="95"/>
      <c r="K22" s="99" t="str">
        <f>G24</f>
        <v>Ｃ-1</v>
      </c>
      <c r="L22" s="100"/>
      <c r="M22" s="100"/>
      <c r="N22" s="101"/>
      <c r="O22" s="99" t="str">
        <f>G26</f>
        <v>Ｃ-2</v>
      </c>
      <c r="P22" s="100"/>
      <c r="Q22" s="100"/>
      <c r="R22" s="100"/>
      <c r="S22" s="23"/>
      <c r="T22" s="23"/>
      <c r="U22" s="23"/>
      <c r="V22" s="18"/>
      <c r="W22" s="102">
        <v>2</v>
      </c>
      <c r="X22" s="36"/>
      <c r="Y22" s="36"/>
      <c r="Z22" s="36"/>
      <c r="AA22" s="36"/>
      <c r="AB22" s="36"/>
      <c r="AC22" s="45"/>
      <c r="AD22" s="45"/>
      <c r="AE22" s="45"/>
      <c r="AF22" s="45"/>
      <c r="AG22" s="112"/>
      <c r="AH22" s="52"/>
    </row>
    <row r="23" spans="2:34" ht="25.15" customHeight="1">
      <c r="B23" s="86"/>
      <c r="C23" s="90"/>
      <c r="D23" s="91"/>
      <c r="E23" s="91"/>
      <c r="F23" s="92"/>
      <c r="G23" s="96"/>
      <c r="H23" s="97"/>
      <c r="I23" s="97"/>
      <c r="J23" s="98"/>
      <c r="K23" s="13" t="s">
        <v>116</v>
      </c>
      <c r="L23" s="14">
        <f>J25</f>
        <v>5</v>
      </c>
      <c r="M23" s="14" t="s">
        <v>5</v>
      </c>
      <c r="N23" s="14">
        <f>H25</f>
        <v>0</v>
      </c>
      <c r="O23" s="13" t="s">
        <v>115</v>
      </c>
      <c r="P23" s="14">
        <f>J27</f>
        <v>0</v>
      </c>
      <c r="Q23" s="14" t="s">
        <v>5</v>
      </c>
      <c r="R23" s="49">
        <f>H27</f>
        <v>0</v>
      </c>
      <c r="S23" s="24">
        <v>4</v>
      </c>
      <c r="T23" s="26">
        <f>P23+L23</f>
        <v>5</v>
      </c>
      <c r="U23" s="26">
        <f>N23+R23</f>
        <v>0</v>
      </c>
      <c r="V23" s="27">
        <f>T23-U23</f>
        <v>5</v>
      </c>
      <c r="W23" s="103"/>
      <c r="X23" s="50"/>
      <c r="Y23" s="50"/>
      <c r="Z23" s="50"/>
      <c r="AA23" s="50"/>
      <c r="AB23" s="50"/>
      <c r="AC23" s="22"/>
      <c r="AD23" s="5"/>
      <c r="AE23" s="5"/>
      <c r="AF23" s="5"/>
      <c r="AG23" s="112"/>
      <c r="AH23" s="34"/>
    </row>
    <row r="24" spans="2:34" ht="25.15" customHeight="1">
      <c r="B24" s="104">
        <v>2</v>
      </c>
      <c r="C24" s="87" t="s">
        <v>44</v>
      </c>
      <c r="D24" s="88"/>
      <c r="E24" s="88"/>
      <c r="F24" s="89"/>
      <c r="G24" s="106" t="s">
        <v>63</v>
      </c>
      <c r="H24" s="107"/>
      <c r="I24" s="107"/>
      <c r="J24" s="108"/>
      <c r="K24" s="76"/>
      <c r="L24" s="77"/>
      <c r="M24" s="77"/>
      <c r="N24" s="109"/>
      <c r="O24" s="110" t="str">
        <f>K26</f>
        <v>Ｃ-3</v>
      </c>
      <c r="P24" s="111"/>
      <c r="Q24" s="111"/>
      <c r="R24" s="111"/>
      <c r="S24" s="28"/>
      <c r="T24" s="29"/>
      <c r="U24" s="29"/>
      <c r="V24" s="30"/>
      <c r="W24" s="80">
        <v>3</v>
      </c>
      <c r="X24" s="37"/>
      <c r="Y24" s="37"/>
      <c r="Z24" s="37"/>
      <c r="AA24" s="37"/>
      <c r="AB24" s="37"/>
      <c r="AC24" s="9"/>
      <c r="AD24" s="5"/>
      <c r="AE24" s="5"/>
      <c r="AF24" s="5"/>
      <c r="AG24" s="112"/>
      <c r="AH24" s="34"/>
    </row>
    <row r="25" spans="2:34" ht="25.15" customHeight="1">
      <c r="B25" s="86"/>
      <c r="C25" s="90"/>
      <c r="D25" s="91"/>
      <c r="E25" s="91"/>
      <c r="F25" s="92"/>
      <c r="G25" s="13" t="s">
        <v>117</v>
      </c>
      <c r="H25" s="14">
        <v>0</v>
      </c>
      <c r="I25" s="14" t="s">
        <v>5</v>
      </c>
      <c r="J25" s="14">
        <v>5</v>
      </c>
      <c r="K25" s="96"/>
      <c r="L25" s="97"/>
      <c r="M25" s="97"/>
      <c r="N25" s="98"/>
      <c r="O25" s="13" t="s">
        <v>116</v>
      </c>
      <c r="P25" s="14">
        <f>N27</f>
        <v>0</v>
      </c>
      <c r="Q25" s="14" t="s">
        <v>5</v>
      </c>
      <c r="R25" s="49">
        <f>L27</f>
        <v>6</v>
      </c>
      <c r="S25" s="24">
        <f>IF(K25="△",1,IF(K25="○",3,IF(K25="●",0)))+IF(O25="△",1,IF(O25="○",3,IF(O25="●",0)))</f>
        <v>0</v>
      </c>
      <c r="T25" s="25">
        <f>H25+P25</f>
        <v>0</v>
      </c>
      <c r="U25" s="26">
        <f>J25+R25</f>
        <v>11</v>
      </c>
      <c r="V25" s="27">
        <f>T25-U25</f>
        <v>-11</v>
      </c>
      <c r="W25" s="103"/>
      <c r="X25" s="50"/>
      <c r="Y25" s="50"/>
      <c r="Z25" s="50"/>
      <c r="AA25" s="50"/>
      <c r="AB25" s="50"/>
      <c r="AC25" s="22"/>
      <c r="AD25" s="9"/>
      <c r="AE25" s="5"/>
      <c r="AF25" s="5"/>
      <c r="AG25" s="112"/>
      <c r="AH25" s="34"/>
    </row>
    <row r="26" spans="2:34" ht="25.15" customHeight="1">
      <c r="B26" s="104">
        <v>3</v>
      </c>
      <c r="C26" s="88" t="s">
        <v>28</v>
      </c>
      <c r="D26" s="88"/>
      <c r="E26" s="88"/>
      <c r="F26" s="88"/>
      <c r="G26" s="110" t="s">
        <v>64</v>
      </c>
      <c r="H26" s="111"/>
      <c r="I26" s="111"/>
      <c r="J26" s="114"/>
      <c r="K26" s="106" t="s">
        <v>101</v>
      </c>
      <c r="L26" s="107"/>
      <c r="M26" s="107"/>
      <c r="N26" s="108"/>
      <c r="O26" s="76"/>
      <c r="P26" s="77"/>
      <c r="Q26" s="77"/>
      <c r="R26" s="77"/>
      <c r="S26" s="28"/>
      <c r="T26" s="29"/>
      <c r="U26" s="29"/>
      <c r="V26" s="30"/>
      <c r="W26" s="80">
        <v>1</v>
      </c>
      <c r="X26" s="36"/>
      <c r="Y26" s="36"/>
      <c r="Z26" s="36"/>
      <c r="AA26" s="36"/>
      <c r="AB26" s="36"/>
      <c r="AC26" s="9"/>
      <c r="AD26" s="5"/>
      <c r="AE26" s="5"/>
      <c r="AF26" s="5"/>
      <c r="AG26" s="112"/>
      <c r="AH26" s="34"/>
    </row>
    <row r="27" spans="2:34" ht="25.15" customHeight="1" thickBot="1">
      <c r="B27" s="105"/>
      <c r="C27" s="113"/>
      <c r="D27" s="113"/>
      <c r="E27" s="113"/>
      <c r="F27" s="113"/>
      <c r="G27" s="15" t="s">
        <v>115</v>
      </c>
      <c r="H27" s="16">
        <v>0</v>
      </c>
      <c r="I27" s="16" t="s">
        <v>5</v>
      </c>
      <c r="J27" s="16">
        <v>0</v>
      </c>
      <c r="K27" s="15" t="s">
        <v>117</v>
      </c>
      <c r="L27" s="16">
        <v>6</v>
      </c>
      <c r="M27" s="16" t="s">
        <v>5</v>
      </c>
      <c r="N27" s="16">
        <v>0</v>
      </c>
      <c r="O27" s="78"/>
      <c r="P27" s="79"/>
      <c r="Q27" s="79"/>
      <c r="R27" s="79"/>
      <c r="S27" s="31">
        <v>4</v>
      </c>
      <c r="T27" s="32">
        <f>H27+L27</f>
        <v>6</v>
      </c>
      <c r="U27" s="32">
        <f>J27+N27</f>
        <v>0</v>
      </c>
      <c r="V27" s="33">
        <f>T27-U27</f>
        <v>6</v>
      </c>
      <c r="W27" s="81"/>
      <c r="X27" s="36"/>
      <c r="Y27" s="36"/>
      <c r="Z27" s="36"/>
      <c r="AA27" s="36"/>
      <c r="AB27" s="36"/>
      <c r="AC27" s="22"/>
      <c r="AD27" s="5"/>
      <c r="AE27" s="5"/>
      <c r="AF27" s="5"/>
      <c r="AG27" s="112"/>
      <c r="AH27" s="52"/>
    </row>
    <row r="28" spans="2:34" ht="30" customHeight="1" thickBot="1">
      <c r="B28" s="47"/>
      <c r="C28" s="48"/>
      <c r="D28" s="48"/>
      <c r="E28" s="48"/>
      <c r="F28" s="48"/>
      <c r="G28" s="36"/>
      <c r="H28" s="36"/>
      <c r="I28" s="36"/>
      <c r="J28" s="36"/>
      <c r="K28" s="36"/>
      <c r="L28" s="36"/>
      <c r="M28" s="36"/>
      <c r="N28" s="3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2:34" ht="25.15" customHeight="1" thickBot="1">
      <c r="B29" s="115" t="s">
        <v>16</v>
      </c>
      <c r="C29" s="116"/>
      <c r="D29" s="116"/>
      <c r="E29" s="116"/>
      <c r="F29" s="117"/>
      <c r="G29" s="82" t="str">
        <f>C30</f>
        <v>九曜ＦＣＪｒ</v>
      </c>
      <c r="H29" s="83"/>
      <c r="I29" s="83"/>
      <c r="J29" s="84"/>
      <c r="K29" s="82" t="str">
        <f>C32</f>
        <v>ゴールデンキッカーズ</v>
      </c>
      <c r="L29" s="83"/>
      <c r="M29" s="83"/>
      <c r="N29" s="84"/>
      <c r="O29" s="82" t="str">
        <f>C34</f>
        <v>北前野ＦＣ</v>
      </c>
      <c r="P29" s="83"/>
      <c r="Q29" s="83"/>
      <c r="R29" s="83"/>
      <c r="S29" s="23" t="s">
        <v>0</v>
      </c>
      <c r="T29" s="10" t="s">
        <v>1</v>
      </c>
      <c r="U29" s="10" t="s">
        <v>2</v>
      </c>
      <c r="V29" s="10" t="s">
        <v>3</v>
      </c>
      <c r="W29" s="11" t="s">
        <v>4</v>
      </c>
      <c r="X29" s="36"/>
      <c r="Y29" s="36"/>
      <c r="Z29" s="36"/>
      <c r="AA29" s="36"/>
      <c r="AB29" s="36"/>
      <c r="AC29" s="45"/>
      <c r="AD29" s="45"/>
      <c r="AE29" s="45"/>
      <c r="AF29" s="45"/>
      <c r="AG29" s="45"/>
      <c r="AH29" s="12"/>
    </row>
    <row r="30" spans="2:34" ht="25.15" customHeight="1" thickTop="1">
      <c r="B30" s="85">
        <v>1</v>
      </c>
      <c r="C30" s="87" t="s">
        <v>29</v>
      </c>
      <c r="D30" s="88"/>
      <c r="E30" s="88"/>
      <c r="F30" s="89"/>
      <c r="G30" s="93"/>
      <c r="H30" s="94"/>
      <c r="I30" s="94"/>
      <c r="J30" s="95"/>
      <c r="K30" s="99" t="str">
        <f>G32</f>
        <v>Ｄ-1</v>
      </c>
      <c r="L30" s="100"/>
      <c r="M30" s="100"/>
      <c r="N30" s="101"/>
      <c r="O30" s="99" t="str">
        <f>G34</f>
        <v>Ｄ-2</v>
      </c>
      <c r="P30" s="100"/>
      <c r="Q30" s="100"/>
      <c r="R30" s="100"/>
      <c r="S30" s="23"/>
      <c r="T30" s="23"/>
      <c r="U30" s="23"/>
      <c r="V30" s="18"/>
      <c r="W30" s="102">
        <v>1</v>
      </c>
      <c r="X30" s="36"/>
      <c r="Y30" s="36"/>
      <c r="Z30" s="36"/>
      <c r="AA30" s="36"/>
      <c r="AB30" s="36"/>
      <c r="AC30" s="45"/>
      <c r="AD30" s="45"/>
      <c r="AE30" s="45"/>
      <c r="AF30" s="45"/>
      <c r="AG30" s="112"/>
      <c r="AH30" s="52"/>
    </row>
    <row r="31" spans="2:34" ht="25.15" customHeight="1">
      <c r="B31" s="86"/>
      <c r="C31" s="90"/>
      <c r="D31" s="91"/>
      <c r="E31" s="91"/>
      <c r="F31" s="92"/>
      <c r="G31" s="96"/>
      <c r="H31" s="97"/>
      <c r="I31" s="97"/>
      <c r="J31" s="98"/>
      <c r="K31" s="13" t="s">
        <v>116</v>
      </c>
      <c r="L31" s="14">
        <f>J33</f>
        <v>6</v>
      </c>
      <c r="M31" s="14" t="s">
        <v>5</v>
      </c>
      <c r="N31" s="14">
        <f>H33</f>
        <v>0</v>
      </c>
      <c r="O31" s="13" t="s">
        <v>116</v>
      </c>
      <c r="P31" s="14">
        <f>J35</f>
        <v>1</v>
      </c>
      <c r="Q31" s="14" t="s">
        <v>5</v>
      </c>
      <c r="R31" s="49">
        <f>H35</f>
        <v>0</v>
      </c>
      <c r="S31" s="24">
        <v>6</v>
      </c>
      <c r="T31" s="26">
        <f>P31+L31</f>
        <v>7</v>
      </c>
      <c r="U31" s="26">
        <f>N31+R31</f>
        <v>0</v>
      </c>
      <c r="V31" s="27">
        <f>T31-U31</f>
        <v>7</v>
      </c>
      <c r="W31" s="103"/>
      <c r="X31" s="50"/>
      <c r="Y31" s="50"/>
      <c r="Z31" s="50"/>
      <c r="AA31" s="50"/>
      <c r="AB31" s="50"/>
      <c r="AC31" s="22"/>
      <c r="AD31" s="5"/>
      <c r="AE31" s="5"/>
      <c r="AF31" s="5"/>
      <c r="AG31" s="112"/>
      <c r="AH31" s="34"/>
    </row>
    <row r="32" spans="2:34" ht="25.15" customHeight="1">
      <c r="B32" s="104">
        <v>2</v>
      </c>
      <c r="C32" s="87" t="s">
        <v>30</v>
      </c>
      <c r="D32" s="88"/>
      <c r="E32" s="88"/>
      <c r="F32" s="89"/>
      <c r="G32" s="106" t="s">
        <v>66</v>
      </c>
      <c r="H32" s="107"/>
      <c r="I32" s="107"/>
      <c r="J32" s="108"/>
      <c r="K32" s="76"/>
      <c r="L32" s="77"/>
      <c r="M32" s="77"/>
      <c r="N32" s="109"/>
      <c r="O32" s="110" t="str">
        <f>K34</f>
        <v>Ｄ-3</v>
      </c>
      <c r="P32" s="111"/>
      <c r="Q32" s="111"/>
      <c r="R32" s="111"/>
      <c r="S32" s="28"/>
      <c r="T32" s="29"/>
      <c r="U32" s="29"/>
      <c r="V32" s="30"/>
      <c r="W32" s="80">
        <v>3</v>
      </c>
      <c r="X32" s="37"/>
      <c r="Y32" s="37"/>
      <c r="Z32" s="37"/>
      <c r="AA32" s="37"/>
      <c r="AB32" s="37"/>
      <c r="AC32" s="9"/>
      <c r="AD32" s="5"/>
      <c r="AE32" s="5"/>
      <c r="AF32" s="5"/>
      <c r="AG32" s="112"/>
      <c r="AH32" s="34"/>
    </row>
    <row r="33" spans="2:34" ht="25.15" customHeight="1">
      <c r="B33" s="86"/>
      <c r="C33" s="90"/>
      <c r="D33" s="91"/>
      <c r="E33" s="91"/>
      <c r="F33" s="92"/>
      <c r="G33" s="13" t="s">
        <v>117</v>
      </c>
      <c r="H33" s="14">
        <v>0</v>
      </c>
      <c r="I33" s="14" t="s">
        <v>5</v>
      </c>
      <c r="J33" s="14">
        <v>6</v>
      </c>
      <c r="K33" s="96"/>
      <c r="L33" s="97"/>
      <c r="M33" s="97"/>
      <c r="N33" s="98"/>
      <c r="O33" s="13" t="s">
        <v>117</v>
      </c>
      <c r="P33" s="14">
        <f>N35</f>
        <v>0</v>
      </c>
      <c r="Q33" s="14" t="s">
        <v>5</v>
      </c>
      <c r="R33" s="49">
        <f>L35</f>
        <v>6</v>
      </c>
      <c r="S33" s="24">
        <f>IF(K33="△",1,IF(K33="○",3,IF(K33="●",0)))+IF(O33="△",1,IF(O33="○",3,IF(O33="●",0)))</f>
        <v>0</v>
      </c>
      <c r="T33" s="25">
        <f>H33+P33</f>
        <v>0</v>
      </c>
      <c r="U33" s="26">
        <f>J33+R33</f>
        <v>12</v>
      </c>
      <c r="V33" s="27">
        <f>T33-U33</f>
        <v>-12</v>
      </c>
      <c r="W33" s="103"/>
      <c r="X33" s="50"/>
      <c r="Y33" s="50"/>
      <c r="Z33" s="50"/>
      <c r="AA33" s="50"/>
      <c r="AB33" s="50"/>
      <c r="AC33" s="22"/>
      <c r="AD33" s="9"/>
      <c r="AE33" s="5"/>
      <c r="AF33" s="5"/>
      <c r="AG33" s="112"/>
      <c r="AH33" s="34"/>
    </row>
    <row r="34" spans="2:34" ht="25.15" customHeight="1">
      <c r="B34" s="104">
        <v>3</v>
      </c>
      <c r="C34" s="88" t="s">
        <v>31</v>
      </c>
      <c r="D34" s="88"/>
      <c r="E34" s="88"/>
      <c r="F34" s="88"/>
      <c r="G34" s="110" t="s">
        <v>67</v>
      </c>
      <c r="H34" s="111"/>
      <c r="I34" s="111"/>
      <c r="J34" s="114"/>
      <c r="K34" s="106" t="s">
        <v>102</v>
      </c>
      <c r="L34" s="107"/>
      <c r="M34" s="107"/>
      <c r="N34" s="108"/>
      <c r="O34" s="76"/>
      <c r="P34" s="77"/>
      <c r="Q34" s="77"/>
      <c r="R34" s="77"/>
      <c r="S34" s="28"/>
      <c r="T34" s="29"/>
      <c r="U34" s="29"/>
      <c r="V34" s="30"/>
      <c r="W34" s="80">
        <v>2</v>
      </c>
      <c r="X34" s="36"/>
      <c r="Y34" s="36"/>
      <c r="Z34" s="36"/>
      <c r="AA34" s="36"/>
      <c r="AB34" s="36"/>
      <c r="AC34" s="9"/>
      <c r="AD34" s="5"/>
      <c r="AE34" s="5"/>
      <c r="AF34" s="5"/>
      <c r="AG34" s="112"/>
      <c r="AH34" s="34"/>
    </row>
    <row r="35" spans="2:34" ht="25.15" customHeight="1" thickBot="1">
      <c r="B35" s="105"/>
      <c r="C35" s="113"/>
      <c r="D35" s="113"/>
      <c r="E35" s="113"/>
      <c r="F35" s="113"/>
      <c r="G35" s="15" t="s">
        <v>117</v>
      </c>
      <c r="H35" s="16">
        <v>0</v>
      </c>
      <c r="I35" s="16" t="s">
        <v>5</v>
      </c>
      <c r="J35" s="16">
        <v>1</v>
      </c>
      <c r="K35" s="15" t="s">
        <v>116</v>
      </c>
      <c r="L35" s="16">
        <v>6</v>
      </c>
      <c r="M35" s="16" t="s">
        <v>5</v>
      </c>
      <c r="N35" s="16">
        <v>0</v>
      </c>
      <c r="O35" s="78"/>
      <c r="P35" s="79"/>
      <c r="Q35" s="79"/>
      <c r="R35" s="79"/>
      <c r="S35" s="31">
        <v>3</v>
      </c>
      <c r="T35" s="32">
        <f>H35+L35</f>
        <v>6</v>
      </c>
      <c r="U35" s="32">
        <f>J35+N35</f>
        <v>1</v>
      </c>
      <c r="V35" s="33">
        <f>T35-U35</f>
        <v>5</v>
      </c>
      <c r="W35" s="81"/>
      <c r="X35" s="36"/>
      <c r="Y35" s="36"/>
      <c r="Z35" s="36"/>
      <c r="AA35" s="36"/>
      <c r="AB35" s="36"/>
      <c r="AC35" s="22"/>
      <c r="AD35" s="5"/>
      <c r="AE35" s="5"/>
      <c r="AF35" s="5"/>
      <c r="AG35" s="112"/>
      <c r="AH35" s="52"/>
    </row>
    <row r="36" spans="2:34" ht="29.25" customHeight="1" thickBot="1"/>
    <row r="37" spans="2:34" ht="25.15" customHeight="1" thickBot="1">
      <c r="B37" s="115" t="s">
        <v>17</v>
      </c>
      <c r="C37" s="116"/>
      <c r="D37" s="116"/>
      <c r="E37" s="116"/>
      <c r="F37" s="117"/>
      <c r="G37" s="82" t="str">
        <f>C38</f>
        <v>高島平　Ａ</v>
      </c>
      <c r="H37" s="83"/>
      <c r="I37" s="83"/>
      <c r="J37" s="84"/>
      <c r="K37" s="82" t="str">
        <f>C40</f>
        <v>プログレット</v>
      </c>
      <c r="L37" s="83"/>
      <c r="M37" s="83"/>
      <c r="N37" s="84"/>
      <c r="O37" s="82" t="str">
        <f>C42</f>
        <v>下赤塚ＦＣ</v>
      </c>
      <c r="P37" s="83"/>
      <c r="Q37" s="83"/>
      <c r="R37" s="83"/>
      <c r="S37" s="23" t="s">
        <v>0</v>
      </c>
      <c r="T37" s="10" t="s">
        <v>1</v>
      </c>
      <c r="U37" s="10" t="s">
        <v>2</v>
      </c>
      <c r="V37" s="10" t="s">
        <v>3</v>
      </c>
      <c r="W37" s="11" t="s">
        <v>4</v>
      </c>
      <c r="X37" s="36"/>
      <c r="Y37" s="36"/>
      <c r="Z37" s="36"/>
      <c r="AA37" s="36"/>
      <c r="AB37" s="36"/>
      <c r="AC37" s="45"/>
      <c r="AD37" s="45"/>
      <c r="AE37" s="45"/>
      <c r="AF37" s="45"/>
      <c r="AG37" s="45"/>
      <c r="AH37" s="12"/>
    </row>
    <row r="38" spans="2:34" ht="25.15" customHeight="1" thickTop="1">
      <c r="B38" s="85">
        <v>1</v>
      </c>
      <c r="C38" s="87" t="s">
        <v>9</v>
      </c>
      <c r="D38" s="88"/>
      <c r="E38" s="88"/>
      <c r="F38" s="89"/>
      <c r="G38" s="93"/>
      <c r="H38" s="94"/>
      <c r="I38" s="94"/>
      <c r="J38" s="95"/>
      <c r="K38" s="99" t="str">
        <f>G40</f>
        <v>Ａ-4</v>
      </c>
      <c r="L38" s="100"/>
      <c r="M38" s="100"/>
      <c r="N38" s="101"/>
      <c r="O38" s="99" t="str">
        <f>G42</f>
        <v>Ｂ-5</v>
      </c>
      <c r="P38" s="100"/>
      <c r="Q38" s="100"/>
      <c r="R38" s="100"/>
      <c r="S38" s="23"/>
      <c r="T38" s="23"/>
      <c r="U38" s="23"/>
      <c r="V38" s="18"/>
      <c r="W38" s="102">
        <v>1</v>
      </c>
      <c r="X38" s="36"/>
      <c r="Y38" s="36"/>
      <c r="Z38" s="36"/>
      <c r="AA38" s="36"/>
      <c r="AB38" s="36"/>
      <c r="AC38" s="45"/>
      <c r="AD38" s="45"/>
      <c r="AE38" s="45"/>
      <c r="AF38" s="45"/>
      <c r="AG38" s="112"/>
      <c r="AH38" s="52"/>
    </row>
    <row r="39" spans="2:34" ht="25.15" customHeight="1">
      <c r="B39" s="86"/>
      <c r="C39" s="90"/>
      <c r="D39" s="91"/>
      <c r="E39" s="91"/>
      <c r="F39" s="92"/>
      <c r="G39" s="96"/>
      <c r="H39" s="97"/>
      <c r="I39" s="97"/>
      <c r="J39" s="98"/>
      <c r="K39" s="13" t="s">
        <v>116</v>
      </c>
      <c r="L39" s="14">
        <f>J41</f>
        <v>5</v>
      </c>
      <c r="M39" s="14" t="s">
        <v>5</v>
      </c>
      <c r="N39" s="14">
        <f>H41</f>
        <v>0</v>
      </c>
      <c r="O39" s="13" t="s">
        <v>116</v>
      </c>
      <c r="P39" s="14">
        <f>J43</f>
        <v>6</v>
      </c>
      <c r="Q39" s="14" t="s">
        <v>5</v>
      </c>
      <c r="R39" s="49">
        <f>H43</f>
        <v>0</v>
      </c>
      <c r="S39" s="24">
        <v>6</v>
      </c>
      <c r="T39" s="26">
        <f>P39+L39</f>
        <v>11</v>
      </c>
      <c r="U39" s="26">
        <f>N39+R39</f>
        <v>0</v>
      </c>
      <c r="V39" s="27">
        <f>T39-U39</f>
        <v>11</v>
      </c>
      <c r="W39" s="103"/>
      <c r="X39" s="50"/>
      <c r="Y39" s="50"/>
      <c r="Z39" s="50"/>
      <c r="AA39" s="50"/>
      <c r="AB39" s="50"/>
      <c r="AC39" s="22"/>
      <c r="AD39" s="5"/>
      <c r="AE39" s="5"/>
      <c r="AF39" s="5"/>
      <c r="AG39" s="112"/>
      <c r="AH39" s="34"/>
    </row>
    <row r="40" spans="2:34" ht="25.15" customHeight="1">
      <c r="B40" s="104">
        <v>2</v>
      </c>
      <c r="C40" s="87" t="s">
        <v>32</v>
      </c>
      <c r="D40" s="88"/>
      <c r="E40" s="88"/>
      <c r="F40" s="89"/>
      <c r="G40" s="106" t="s">
        <v>65</v>
      </c>
      <c r="H40" s="107"/>
      <c r="I40" s="107"/>
      <c r="J40" s="108"/>
      <c r="K40" s="76"/>
      <c r="L40" s="77"/>
      <c r="M40" s="77"/>
      <c r="N40" s="109"/>
      <c r="O40" s="110" t="str">
        <f>K42</f>
        <v>Ｂ-７</v>
      </c>
      <c r="P40" s="111"/>
      <c r="Q40" s="111"/>
      <c r="R40" s="111"/>
      <c r="S40" s="28"/>
      <c r="T40" s="29"/>
      <c r="U40" s="29"/>
      <c r="V40" s="30"/>
      <c r="W40" s="80">
        <v>2</v>
      </c>
      <c r="X40" s="37"/>
      <c r="Y40" s="37"/>
      <c r="Z40" s="37"/>
      <c r="AA40" s="37"/>
      <c r="AB40" s="37"/>
      <c r="AC40" s="9"/>
      <c r="AD40" s="5"/>
      <c r="AE40" s="5"/>
      <c r="AF40" s="5"/>
      <c r="AG40" s="112"/>
      <c r="AH40" s="34"/>
    </row>
    <row r="41" spans="2:34" ht="25.15" customHeight="1">
      <c r="B41" s="86"/>
      <c r="C41" s="90"/>
      <c r="D41" s="91"/>
      <c r="E41" s="91"/>
      <c r="F41" s="92"/>
      <c r="G41" s="13" t="s">
        <v>117</v>
      </c>
      <c r="H41" s="14">
        <v>0</v>
      </c>
      <c r="I41" s="14" t="s">
        <v>5</v>
      </c>
      <c r="J41" s="14">
        <v>5</v>
      </c>
      <c r="K41" s="96"/>
      <c r="L41" s="97"/>
      <c r="M41" s="97"/>
      <c r="N41" s="98"/>
      <c r="O41" s="13" t="s">
        <v>116</v>
      </c>
      <c r="P41" s="14">
        <f>N43</f>
        <v>3</v>
      </c>
      <c r="Q41" s="14" t="s">
        <v>5</v>
      </c>
      <c r="R41" s="49">
        <f>L43</f>
        <v>1</v>
      </c>
      <c r="S41" s="24">
        <v>3</v>
      </c>
      <c r="T41" s="25">
        <f>H41+P41</f>
        <v>3</v>
      </c>
      <c r="U41" s="26">
        <f>J41+R41</f>
        <v>6</v>
      </c>
      <c r="V41" s="27">
        <f>T41-U41</f>
        <v>-3</v>
      </c>
      <c r="W41" s="103"/>
      <c r="X41" s="50"/>
      <c r="Y41" s="50"/>
      <c r="Z41" s="50"/>
      <c r="AA41" s="50"/>
      <c r="AB41" s="50"/>
      <c r="AC41" s="22"/>
      <c r="AD41" s="9"/>
      <c r="AE41" s="5"/>
      <c r="AF41" s="5"/>
      <c r="AG41" s="112"/>
      <c r="AH41" s="34"/>
    </row>
    <row r="42" spans="2:34" ht="25.15" customHeight="1">
      <c r="B42" s="104">
        <v>3</v>
      </c>
      <c r="C42" s="88" t="s">
        <v>33</v>
      </c>
      <c r="D42" s="88"/>
      <c r="E42" s="88"/>
      <c r="F42" s="88"/>
      <c r="G42" s="110" t="s">
        <v>103</v>
      </c>
      <c r="H42" s="111"/>
      <c r="I42" s="111"/>
      <c r="J42" s="114"/>
      <c r="K42" s="106" t="s">
        <v>104</v>
      </c>
      <c r="L42" s="107"/>
      <c r="M42" s="107"/>
      <c r="N42" s="108"/>
      <c r="O42" s="76"/>
      <c r="P42" s="77"/>
      <c r="Q42" s="77"/>
      <c r="R42" s="77"/>
      <c r="S42" s="28"/>
      <c r="T42" s="29"/>
      <c r="U42" s="29"/>
      <c r="V42" s="30"/>
      <c r="W42" s="80">
        <v>3</v>
      </c>
      <c r="X42" s="36"/>
      <c r="Y42" s="36"/>
      <c r="Z42" s="36"/>
      <c r="AA42" s="36"/>
      <c r="AB42" s="36"/>
      <c r="AC42" s="9"/>
      <c r="AD42" s="5"/>
      <c r="AE42" s="5"/>
      <c r="AF42" s="5"/>
      <c r="AG42" s="112"/>
      <c r="AH42" s="34"/>
    </row>
    <row r="43" spans="2:34" ht="25.15" customHeight="1" thickBot="1">
      <c r="B43" s="105"/>
      <c r="C43" s="113"/>
      <c r="D43" s="113"/>
      <c r="E43" s="113"/>
      <c r="F43" s="113"/>
      <c r="G43" s="15" t="s">
        <v>117</v>
      </c>
      <c r="H43" s="16">
        <v>0</v>
      </c>
      <c r="I43" s="16" t="s">
        <v>5</v>
      </c>
      <c r="J43" s="16">
        <v>6</v>
      </c>
      <c r="K43" s="15" t="s">
        <v>117</v>
      </c>
      <c r="L43" s="16">
        <v>1</v>
      </c>
      <c r="M43" s="16" t="s">
        <v>5</v>
      </c>
      <c r="N43" s="16">
        <v>3</v>
      </c>
      <c r="O43" s="78"/>
      <c r="P43" s="79"/>
      <c r="Q43" s="79"/>
      <c r="R43" s="79"/>
      <c r="S43" s="31">
        <f>IF(K43="△",1,IF(K43="○",3,IF(K43="●",0)))+IF(O43="△",1,IF(O43="○",3,IF(O43="●",0)))</f>
        <v>0</v>
      </c>
      <c r="T43" s="32">
        <f>H43+L43</f>
        <v>1</v>
      </c>
      <c r="U43" s="32">
        <f>J43+N43</f>
        <v>9</v>
      </c>
      <c r="V43" s="33">
        <f>T43-U43</f>
        <v>-8</v>
      </c>
      <c r="W43" s="81"/>
      <c r="X43" s="36"/>
      <c r="Y43" s="36"/>
      <c r="Z43" s="36"/>
      <c r="AA43" s="36"/>
      <c r="AB43" s="36"/>
      <c r="AC43" s="22"/>
      <c r="AD43" s="5"/>
      <c r="AE43" s="5"/>
      <c r="AF43" s="5"/>
      <c r="AG43" s="112"/>
      <c r="AH43" s="52"/>
    </row>
    <row r="44" spans="2:34" ht="5.25" customHeight="1"/>
    <row r="45" spans="2:34" ht="5.25" customHeight="1">
      <c r="B45" s="2"/>
      <c r="C45" s="3"/>
      <c r="D45" s="3"/>
      <c r="E45" s="3"/>
      <c r="F45" s="3"/>
      <c r="G45" s="19"/>
      <c r="H45" s="19"/>
      <c r="I45" s="19"/>
      <c r="J45" s="19"/>
      <c r="K45" s="19"/>
      <c r="L45" s="19"/>
      <c r="M45" s="19"/>
      <c r="N45" s="2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  <c r="Z45" s="19"/>
      <c r="AA45" s="19"/>
      <c r="AB45" s="19"/>
      <c r="AC45" s="6"/>
      <c r="AD45" s="21"/>
    </row>
    <row r="46" spans="2:34" ht="5.25" customHeight="1">
      <c r="C46" s="3"/>
      <c r="D46" s="3"/>
      <c r="E46" s="3"/>
      <c r="F46" s="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6"/>
    </row>
    <row r="47" spans="2:34" ht="5.25" customHeight="1">
      <c r="B47" s="7"/>
      <c r="C47" s="3"/>
      <c r="D47" s="3"/>
      <c r="E47" s="3"/>
      <c r="F47" s="3"/>
      <c r="G47" s="19"/>
      <c r="H47" s="42"/>
      <c r="I47" s="42"/>
      <c r="J47" s="42"/>
      <c r="K47" s="42"/>
      <c r="L47" s="42"/>
      <c r="M47" s="42"/>
      <c r="N47" s="42"/>
      <c r="O47" s="43"/>
      <c r="P47" s="43"/>
      <c r="Q47" s="43"/>
      <c r="R47" s="43"/>
      <c r="S47" s="43"/>
      <c r="T47" s="43"/>
      <c r="U47" s="43"/>
      <c r="V47" s="43"/>
      <c r="W47" s="19"/>
      <c r="X47" s="19"/>
      <c r="Y47" s="19"/>
      <c r="Z47" s="19"/>
      <c r="AA47" s="19"/>
      <c r="AB47" s="19"/>
      <c r="AC47" s="5"/>
    </row>
    <row r="48" spans="2:34" ht="5.25" customHeight="1" thickBot="1">
      <c r="B48" s="7"/>
      <c r="C48" s="3"/>
      <c r="D48" s="3"/>
      <c r="E48" s="3"/>
      <c r="F48" s="3"/>
      <c r="G48" s="19"/>
      <c r="H48" s="42"/>
      <c r="I48" s="42"/>
      <c r="J48" s="42"/>
      <c r="K48" s="42"/>
      <c r="L48" s="42"/>
      <c r="M48" s="42"/>
      <c r="N48" s="42"/>
      <c r="O48" s="43"/>
      <c r="P48" s="43"/>
      <c r="Q48" s="43"/>
      <c r="R48" s="43"/>
      <c r="S48" s="43"/>
      <c r="T48" s="43"/>
      <c r="U48" s="43"/>
      <c r="V48" s="43"/>
      <c r="W48" s="19"/>
      <c r="X48" s="19"/>
      <c r="Y48" s="19"/>
      <c r="Z48" s="19"/>
      <c r="AA48" s="19"/>
      <c r="AB48" s="19"/>
      <c r="AC48" s="5"/>
    </row>
    <row r="49" spans="2:34" ht="25.15" customHeight="1" thickBot="1">
      <c r="B49" s="115" t="s">
        <v>18</v>
      </c>
      <c r="C49" s="116"/>
      <c r="D49" s="116"/>
      <c r="E49" s="116"/>
      <c r="F49" s="117"/>
      <c r="G49" s="82" t="str">
        <f>C50</f>
        <v>高島平　Ｂ</v>
      </c>
      <c r="H49" s="83"/>
      <c r="I49" s="83"/>
      <c r="J49" s="84"/>
      <c r="K49" s="82" t="str">
        <f>C52</f>
        <v>ペガサスＦＣ</v>
      </c>
      <c r="L49" s="83"/>
      <c r="M49" s="83"/>
      <c r="N49" s="84"/>
      <c r="O49" s="82" t="str">
        <f>C54</f>
        <v>ＦＣ熊野　Ｒ</v>
      </c>
      <c r="P49" s="83"/>
      <c r="Q49" s="83"/>
      <c r="R49" s="83"/>
      <c r="S49" s="23" t="s">
        <v>0</v>
      </c>
      <c r="T49" s="10" t="s">
        <v>1</v>
      </c>
      <c r="U49" s="10" t="s">
        <v>2</v>
      </c>
      <c r="V49" s="10" t="s">
        <v>3</v>
      </c>
      <c r="W49" s="11" t="s">
        <v>4</v>
      </c>
      <c r="X49" s="36"/>
      <c r="Y49" s="36"/>
      <c r="Z49" s="36"/>
      <c r="AA49" s="36"/>
      <c r="AB49" s="36"/>
      <c r="AC49" s="45"/>
      <c r="AD49" s="45"/>
      <c r="AE49" s="45"/>
      <c r="AF49" s="45"/>
      <c r="AG49" s="45"/>
      <c r="AH49" s="12"/>
    </row>
    <row r="50" spans="2:34" ht="25.15" customHeight="1" thickTop="1">
      <c r="B50" s="85">
        <v>1</v>
      </c>
      <c r="C50" s="87" t="s">
        <v>12</v>
      </c>
      <c r="D50" s="88"/>
      <c r="E50" s="88"/>
      <c r="F50" s="89"/>
      <c r="G50" s="93"/>
      <c r="H50" s="94"/>
      <c r="I50" s="94"/>
      <c r="J50" s="95"/>
      <c r="K50" s="99" t="str">
        <f>G52</f>
        <v>Ｂ-4</v>
      </c>
      <c r="L50" s="100"/>
      <c r="M50" s="100"/>
      <c r="N50" s="101"/>
      <c r="O50" s="99" t="str">
        <f>G54</f>
        <v>Ｃ-5</v>
      </c>
      <c r="P50" s="100"/>
      <c r="Q50" s="100"/>
      <c r="R50" s="100"/>
      <c r="S50" s="23"/>
      <c r="T50" s="23"/>
      <c r="U50" s="23"/>
      <c r="V50" s="18"/>
      <c r="W50" s="102">
        <v>3</v>
      </c>
      <c r="X50" s="36"/>
      <c r="Y50" s="36"/>
      <c r="Z50" s="36"/>
      <c r="AA50" s="36"/>
      <c r="AB50" s="36"/>
      <c r="AC50" s="45"/>
      <c r="AD50" s="45"/>
      <c r="AE50" s="45"/>
      <c r="AF50" s="45"/>
      <c r="AG50" s="112"/>
      <c r="AH50" s="52"/>
    </row>
    <row r="51" spans="2:34" ht="25.15" customHeight="1">
      <c r="B51" s="86"/>
      <c r="C51" s="90"/>
      <c r="D51" s="91"/>
      <c r="E51" s="91"/>
      <c r="F51" s="92"/>
      <c r="G51" s="96"/>
      <c r="H51" s="97"/>
      <c r="I51" s="97"/>
      <c r="J51" s="98"/>
      <c r="K51" s="13" t="s">
        <v>117</v>
      </c>
      <c r="L51" s="14">
        <f>J53</f>
        <v>0</v>
      </c>
      <c r="M51" s="14" t="s">
        <v>5</v>
      </c>
      <c r="N51" s="14">
        <f>H53</f>
        <v>6</v>
      </c>
      <c r="O51" s="13" t="s">
        <v>117</v>
      </c>
      <c r="P51" s="14">
        <f>J55</f>
        <v>0</v>
      </c>
      <c r="Q51" s="14" t="s">
        <v>5</v>
      </c>
      <c r="R51" s="49">
        <f>H55</f>
        <v>5</v>
      </c>
      <c r="S51" s="24">
        <f>IF(K51="△",1,IF(K51="○",3,IF(K51="●",0)))+IF(O51="△",1,IF(O51="○",3,IF(O51="●",0)))</f>
        <v>0</v>
      </c>
      <c r="T51" s="26">
        <f>P51+L51</f>
        <v>0</v>
      </c>
      <c r="U51" s="26">
        <f>N51+R51</f>
        <v>11</v>
      </c>
      <c r="V51" s="27">
        <f>T51-U51</f>
        <v>-11</v>
      </c>
      <c r="W51" s="103"/>
      <c r="X51" s="50"/>
      <c r="Y51" s="50"/>
      <c r="Z51" s="50"/>
      <c r="AA51" s="50"/>
      <c r="AB51" s="50"/>
      <c r="AC51" s="22"/>
      <c r="AD51" s="5"/>
      <c r="AE51" s="5"/>
      <c r="AF51" s="5"/>
      <c r="AG51" s="112"/>
      <c r="AH51" s="34"/>
    </row>
    <row r="52" spans="2:34" ht="25.15" customHeight="1">
      <c r="B52" s="104">
        <v>2</v>
      </c>
      <c r="C52" s="87" t="s">
        <v>34</v>
      </c>
      <c r="D52" s="88"/>
      <c r="E52" s="88"/>
      <c r="F52" s="89"/>
      <c r="G52" s="106" t="s">
        <v>68</v>
      </c>
      <c r="H52" s="107"/>
      <c r="I52" s="107"/>
      <c r="J52" s="108"/>
      <c r="K52" s="76"/>
      <c r="L52" s="77"/>
      <c r="M52" s="77"/>
      <c r="N52" s="109"/>
      <c r="O52" s="110" t="str">
        <f>K54</f>
        <v>Ａ-8</v>
      </c>
      <c r="P52" s="111"/>
      <c r="Q52" s="111"/>
      <c r="R52" s="111"/>
      <c r="S52" s="28"/>
      <c r="T52" s="29"/>
      <c r="U52" s="29"/>
      <c r="V52" s="30"/>
      <c r="W52" s="80">
        <v>1</v>
      </c>
      <c r="X52" s="37"/>
      <c r="Y52" s="37"/>
      <c r="Z52" s="37"/>
      <c r="AA52" s="37"/>
      <c r="AB52" s="37"/>
      <c r="AC52" s="9"/>
      <c r="AD52" s="5"/>
      <c r="AE52" s="5"/>
      <c r="AF52" s="5"/>
      <c r="AG52" s="112"/>
      <c r="AH52" s="34"/>
    </row>
    <row r="53" spans="2:34" ht="25.15" customHeight="1">
      <c r="B53" s="86"/>
      <c r="C53" s="90"/>
      <c r="D53" s="91"/>
      <c r="E53" s="91"/>
      <c r="F53" s="92"/>
      <c r="G53" s="13" t="s">
        <v>116</v>
      </c>
      <c r="H53" s="14">
        <v>6</v>
      </c>
      <c r="I53" s="14" t="s">
        <v>5</v>
      </c>
      <c r="J53" s="14">
        <v>0</v>
      </c>
      <c r="K53" s="96"/>
      <c r="L53" s="97"/>
      <c r="M53" s="97"/>
      <c r="N53" s="98"/>
      <c r="O53" s="13" t="s">
        <v>116</v>
      </c>
      <c r="P53" s="14">
        <f>N55</f>
        <v>7</v>
      </c>
      <c r="Q53" s="14" t="s">
        <v>5</v>
      </c>
      <c r="R53" s="49">
        <f>L55</f>
        <v>2</v>
      </c>
      <c r="S53" s="24">
        <v>6</v>
      </c>
      <c r="T53" s="25">
        <f>H53+P53</f>
        <v>13</v>
      </c>
      <c r="U53" s="26">
        <f>J53+R53</f>
        <v>2</v>
      </c>
      <c r="V53" s="27">
        <f>T53-U53</f>
        <v>11</v>
      </c>
      <c r="W53" s="103"/>
      <c r="X53" s="50"/>
      <c r="Y53" s="50"/>
      <c r="Z53" s="50"/>
      <c r="AA53" s="50"/>
      <c r="AB53" s="50"/>
      <c r="AC53" s="22"/>
      <c r="AD53" s="9"/>
      <c r="AE53" s="5"/>
      <c r="AF53" s="5"/>
      <c r="AG53" s="112"/>
      <c r="AH53" s="34"/>
    </row>
    <row r="54" spans="2:34" ht="25.15" customHeight="1">
      <c r="B54" s="104">
        <v>3</v>
      </c>
      <c r="C54" s="88" t="s">
        <v>43</v>
      </c>
      <c r="D54" s="88"/>
      <c r="E54" s="88"/>
      <c r="F54" s="88"/>
      <c r="G54" s="110" t="s">
        <v>106</v>
      </c>
      <c r="H54" s="111"/>
      <c r="I54" s="111"/>
      <c r="J54" s="114"/>
      <c r="K54" s="106" t="s">
        <v>105</v>
      </c>
      <c r="L54" s="107"/>
      <c r="M54" s="107"/>
      <c r="N54" s="108"/>
      <c r="O54" s="76"/>
      <c r="P54" s="77"/>
      <c r="Q54" s="77"/>
      <c r="R54" s="77"/>
      <c r="S54" s="28"/>
      <c r="T54" s="29"/>
      <c r="U54" s="29"/>
      <c r="V54" s="30"/>
      <c r="W54" s="80">
        <v>2</v>
      </c>
      <c r="X54" s="36"/>
      <c r="Y54" s="36"/>
      <c r="Z54" s="36"/>
      <c r="AA54" s="36"/>
      <c r="AB54" s="36"/>
      <c r="AC54" s="9"/>
      <c r="AD54" s="5"/>
      <c r="AE54" s="5"/>
      <c r="AF54" s="5"/>
      <c r="AG54" s="112"/>
      <c r="AH54" s="34"/>
    </row>
    <row r="55" spans="2:34" ht="25.15" customHeight="1" thickBot="1">
      <c r="B55" s="105"/>
      <c r="C55" s="113"/>
      <c r="D55" s="113"/>
      <c r="E55" s="113"/>
      <c r="F55" s="113"/>
      <c r="G55" s="15" t="s">
        <v>116</v>
      </c>
      <c r="H55" s="16">
        <v>5</v>
      </c>
      <c r="I55" s="16" t="s">
        <v>5</v>
      </c>
      <c r="J55" s="16">
        <v>0</v>
      </c>
      <c r="K55" s="15" t="s">
        <v>117</v>
      </c>
      <c r="L55" s="16">
        <v>2</v>
      </c>
      <c r="M55" s="16" t="s">
        <v>5</v>
      </c>
      <c r="N55" s="16">
        <v>7</v>
      </c>
      <c r="O55" s="78"/>
      <c r="P55" s="79"/>
      <c r="Q55" s="79"/>
      <c r="R55" s="79"/>
      <c r="S55" s="31">
        <v>3</v>
      </c>
      <c r="T55" s="32">
        <f>H55+L55</f>
        <v>7</v>
      </c>
      <c r="U55" s="32">
        <f>J55+N55</f>
        <v>7</v>
      </c>
      <c r="V55" s="33">
        <f>T55-U55</f>
        <v>0</v>
      </c>
      <c r="W55" s="81"/>
      <c r="X55" s="36"/>
      <c r="Y55" s="36"/>
      <c r="Z55" s="36"/>
      <c r="AA55" s="36"/>
      <c r="AB55" s="36"/>
      <c r="AC55" s="22"/>
      <c r="AD55" s="5"/>
      <c r="AE55" s="5"/>
      <c r="AF55" s="5"/>
      <c r="AG55" s="112"/>
      <c r="AH55" s="52"/>
    </row>
    <row r="56" spans="2:34" ht="30" customHeight="1" thickBot="1"/>
    <row r="57" spans="2:34" ht="25.15" customHeight="1" thickBot="1">
      <c r="B57" s="115" t="s">
        <v>7</v>
      </c>
      <c r="C57" s="116"/>
      <c r="D57" s="116"/>
      <c r="E57" s="116"/>
      <c r="F57" s="117"/>
      <c r="G57" s="82" t="str">
        <f>C58</f>
        <v>成増ＳＣ</v>
      </c>
      <c r="H57" s="83"/>
      <c r="I57" s="83"/>
      <c r="J57" s="84"/>
      <c r="K57" s="82" t="str">
        <f>C60</f>
        <v>向原シャークス</v>
      </c>
      <c r="L57" s="83"/>
      <c r="M57" s="83"/>
      <c r="N57" s="84"/>
      <c r="O57" s="82" t="str">
        <f>C62</f>
        <v>アズサＪｒ</v>
      </c>
      <c r="P57" s="83"/>
      <c r="Q57" s="83"/>
      <c r="R57" s="83"/>
      <c r="S57" s="23" t="s">
        <v>0</v>
      </c>
      <c r="T57" s="10" t="s">
        <v>1</v>
      </c>
      <c r="U57" s="10" t="s">
        <v>2</v>
      </c>
      <c r="V57" s="10" t="s">
        <v>3</v>
      </c>
      <c r="W57" s="11" t="s">
        <v>4</v>
      </c>
      <c r="X57" s="36"/>
      <c r="Y57" s="36"/>
      <c r="Z57" s="36"/>
      <c r="AA57" s="36"/>
      <c r="AB57" s="36"/>
      <c r="AC57" s="45"/>
      <c r="AD57" s="45"/>
      <c r="AE57" s="45"/>
      <c r="AF57" s="45"/>
      <c r="AG57" s="45"/>
      <c r="AH57" s="12"/>
    </row>
    <row r="58" spans="2:34" ht="25.15" customHeight="1" thickTop="1">
      <c r="B58" s="85">
        <v>1</v>
      </c>
      <c r="C58" s="87" t="s">
        <v>35</v>
      </c>
      <c r="D58" s="88"/>
      <c r="E58" s="88"/>
      <c r="F58" s="89"/>
      <c r="G58" s="93"/>
      <c r="H58" s="94"/>
      <c r="I58" s="94"/>
      <c r="J58" s="95"/>
      <c r="K58" s="99" t="str">
        <f>G60</f>
        <v>Ｃ-4</v>
      </c>
      <c r="L58" s="100"/>
      <c r="M58" s="100"/>
      <c r="N58" s="101"/>
      <c r="O58" s="99" t="str">
        <f>G62</f>
        <v>Ａ-7</v>
      </c>
      <c r="P58" s="100"/>
      <c r="Q58" s="100"/>
      <c r="R58" s="100"/>
      <c r="S58" s="23"/>
      <c r="T58" s="23"/>
      <c r="U58" s="23"/>
      <c r="V58" s="18"/>
      <c r="W58" s="102">
        <v>1</v>
      </c>
      <c r="X58" s="36"/>
      <c r="Y58" s="36"/>
      <c r="Z58" s="36"/>
      <c r="AA58" s="36"/>
      <c r="AB58" s="36"/>
      <c r="AC58" s="45"/>
      <c r="AD58" s="45"/>
      <c r="AE58" s="45"/>
      <c r="AF58" s="45"/>
      <c r="AG58" s="112"/>
      <c r="AH58" s="52"/>
    </row>
    <row r="59" spans="2:34" ht="25.15" customHeight="1">
      <c r="B59" s="86"/>
      <c r="C59" s="90"/>
      <c r="D59" s="91"/>
      <c r="E59" s="91"/>
      <c r="F59" s="92"/>
      <c r="G59" s="96"/>
      <c r="H59" s="97"/>
      <c r="I59" s="97"/>
      <c r="J59" s="98"/>
      <c r="K59" s="13" t="s">
        <v>116</v>
      </c>
      <c r="L59" s="14">
        <f>J61</f>
        <v>2</v>
      </c>
      <c r="M59" s="14" t="s">
        <v>5</v>
      </c>
      <c r="N59" s="14">
        <f>H61</f>
        <v>1</v>
      </c>
      <c r="O59" s="13" t="s">
        <v>116</v>
      </c>
      <c r="P59" s="14">
        <f>J63</f>
        <v>3</v>
      </c>
      <c r="Q59" s="14" t="s">
        <v>5</v>
      </c>
      <c r="R59" s="49">
        <f>H63</f>
        <v>0</v>
      </c>
      <c r="S59" s="24">
        <v>6</v>
      </c>
      <c r="T59" s="26">
        <f>P59+L59</f>
        <v>5</v>
      </c>
      <c r="U59" s="26">
        <f>N59+R59</f>
        <v>1</v>
      </c>
      <c r="V59" s="27">
        <f>T59-U59</f>
        <v>4</v>
      </c>
      <c r="W59" s="103"/>
      <c r="X59" s="50"/>
      <c r="Y59" s="50"/>
      <c r="Z59" s="50"/>
      <c r="AA59" s="50"/>
      <c r="AB59" s="50"/>
      <c r="AC59" s="22"/>
      <c r="AD59" s="5"/>
      <c r="AE59" s="5"/>
      <c r="AF59" s="5"/>
      <c r="AG59" s="112"/>
      <c r="AH59" s="34"/>
    </row>
    <row r="60" spans="2:34" ht="25.15" customHeight="1">
      <c r="B60" s="104">
        <v>2</v>
      </c>
      <c r="C60" s="87" t="s">
        <v>36</v>
      </c>
      <c r="D60" s="88"/>
      <c r="E60" s="88"/>
      <c r="F60" s="89"/>
      <c r="G60" s="106" t="s">
        <v>107</v>
      </c>
      <c r="H60" s="107"/>
      <c r="I60" s="107"/>
      <c r="J60" s="108"/>
      <c r="K60" s="76"/>
      <c r="L60" s="77"/>
      <c r="M60" s="77"/>
      <c r="N60" s="109"/>
      <c r="O60" s="110" t="str">
        <f>K62</f>
        <v>D-5</v>
      </c>
      <c r="P60" s="111"/>
      <c r="Q60" s="111"/>
      <c r="R60" s="111"/>
      <c r="S60" s="28"/>
      <c r="T60" s="29"/>
      <c r="U60" s="29"/>
      <c r="V60" s="30"/>
      <c r="W60" s="80">
        <v>2</v>
      </c>
      <c r="X60" s="37"/>
      <c r="Y60" s="37"/>
      <c r="Z60" s="37"/>
      <c r="AA60" s="37"/>
      <c r="AB60" s="37"/>
      <c r="AC60" s="9"/>
      <c r="AD60" s="5"/>
      <c r="AE60" s="5"/>
      <c r="AF60" s="5"/>
      <c r="AG60" s="112"/>
      <c r="AH60" s="34"/>
    </row>
    <row r="61" spans="2:34" ht="25.15" customHeight="1">
      <c r="B61" s="86"/>
      <c r="C61" s="90"/>
      <c r="D61" s="91"/>
      <c r="E61" s="91"/>
      <c r="F61" s="92"/>
      <c r="G61" s="13" t="s">
        <v>117</v>
      </c>
      <c r="H61" s="14">
        <v>1</v>
      </c>
      <c r="I61" s="14" t="s">
        <v>5</v>
      </c>
      <c r="J61" s="14">
        <v>2</v>
      </c>
      <c r="K61" s="96"/>
      <c r="L61" s="97"/>
      <c r="M61" s="97"/>
      <c r="N61" s="98"/>
      <c r="O61" s="13" t="s">
        <v>116</v>
      </c>
      <c r="P61" s="14">
        <f>N63</f>
        <v>1</v>
      </c>
      <c r="Q61" s="14" t="s">
        <v>5</v>
      </c>
      <c r="R61" s="49">
        <f>L63</f>
        <v>0</v>
      </c>
      <c r="S61" s="24">
        <v>3</v>
      </c>
      <c r="T61" s="25">
        <f>H61+P61</f>
        <v>2</v>
      </c>
      <c r="U61" s="26">
        <f>J61+R61</f>
        <v>2</v>
      </c>
      <c r="V61" s="27">
        <f>T61-U61</f>
        <v>0</v>
      </c>
      <c r="W61" s="103"/>
      <c r="X61" s="50"/>
      <c r="Y61" s="50"/>
      <c r="Z61" s="50"/>
      <c r="AA61" s="50"/>
      <c r="AB61" s="50"/>
      <c r="AC61" s="22"/>
      <c r="AD61" s="9"/>
      <c r="AE61" s="5"/>
      <c r="AF61" s="5"/>
      <c r="AG61" s="112"/>
      <c r="AH61" s="34"/>
    </row>
    <row r="62" spans="2:34" ht="25.15" customHeight="1">
      <c r="B62" s="104">
        <v>3</v>
      </c>
      <c r="C62" s="88" t="s">
        <v>37</v>
      </c>
      <c r="D62" s="88"/>
      <c r="E62" s="88"/>
      <c r="F62" s="88"/>
      <c r="G62" s="110" t="s">
        <v>111</v>
      </c>
      <c r="H62" s="111"/>
      <c r="I62" s="111"/>
      <c r="J62" s="114"/>
      <c r="K62" s="106" t="s">
        <v>114</v>
      </c>
      <c r="L62" s="107"/>
      <c r="M62" s="107"/>
      <c r="N62" s="108"/>
      <c r="O62" s="76"/>
      <c r="P62" s="77"/>
      <c r="Q62" s="77"/>
      <c r="R62" s="77"/>
      <c r="S62" s="28"/>
      <c r="T62" s="29"/>
      <c r="U62" s="29"/>
      <c r="V62" s="30"/>
      <c r="W62" s="80">
        <v>3</v>
      </c>
      <c r="X62" s="36"/>
      <c r="Y62" s="36"/>
      <c r="Z62" s="36"/>
      <c r="AA62" s="36"/>
      <c r="AB62" s="36"/>
      <c r="AC62" s="9"/>
      <c r="AD62" s="5"/>
      <c r="AE62" s="5"/>
      <c r="AF62" s="5"/>
      <c r="AG62" s="112"/>
      <c r="AH62" s="34"/>
    </row>
    <row r="63" spans="2:34" ht="25.15" customHeight="1" thickBot="1">
      <c r="B63" s="105"/>
      <c r="C63" s="113"/>
      <c r="D63" s="113"/>
      <c r="E63" s="113"/>
      <c r="F63" s="113"/>
      <c r="G63" s="15" t="s">
        <v>117</v>
      </c>
      <c r="H63" s="16">
        <v>0</v>
      </c>
      <c r="I63" s="16" t="s">
        <v>5</v>
      </c>
      <c r="J63" s="16">
        <v>3</v>
      </c>
      <c r="K63" s="15" t="s">
        <v>117</v>
      </c>
      <c r="L63" s="16">
        <v>0</v>
      </c>
      <c r="M63" s="16" t="s">
        <v>5</v>
      </c>
      <c r="N63" s="16">
        <v>1</v>
      </c>
      <c r="O63" s="78"/>
      <c r="P63" s="79"/>
      <c r="Q63" s="79"/>
      <c r="R63" s="79"/>
      <c r="S63" s="31">
        <f>IF(K63="△",1,IF(K63="○",3,IF(K63="●",0)))+IF(O63="△",1,IF(O63="○",3,IF(O63="●",0)))</f>
        <v>0</v>
      </c>
      <c r="T63" s="32">
        <f>H63+L63</f>
        <v>0</v>
      </c>
      <c r="U63" s="32">
        <f>J63+N63</f>
        <v>4</v>
      </c>
      <c r="V63" s="33">
        <f>T63-U63</f>
        <v>-4</v>
      </c>
      <c r="W63" s="81"/>
      <c r="X63" s="36"/>
      <c r="Y63" s="36"/>
      <c r="Z63" s="36"/>
      <c r="AA63" s="36"/>
      <c r="AB63" s="36"/>
      <c r="AC63" s="22"/>
      <c r="AD63" s="5"/>
      <c r="AE63" s="5"/>
      <c r="AF63" s="5"/>
      <c r="AG63" s="112"/>
      <c r="AH63" s="52"/>
    </row>
    <row r="64" spans="2:34" ht="31.5" customHeight="1" thickBot="1">
      <c r="X64" s="50"/>
      <c r="Y64" s="50"/>
      <c r="Z64" s="50"/>
      <c r="AA64" s="50"/>
      <c r="AB64" s="50"/>
      <c r="AC64" s="9"/>
      <c r="AD64" s="5"/>
      <c r="AE64" s="5"/>
      <c r="AF64" s="5"/>
      <c r="AG64" s="112"/>
      <c r="AH64" s="52"/>
    </row>
    <row r="65" spans="2:34" ht="25.15" customHeight="1" thickBot="1">
      <c r="B65" s="115" t="s">
        <v>19</v>
      </c>
      <c r="C65" s="116"/>
      <c r="D65" s="116"/>
      <c r="E65" s="116"/>
      <c r="F65" s="117"/>
      <c r="G65" s="82" t="str">
        <f>C66</f>
        <v>桜川ＳＣ</v>
      </c>
      <c r="H65" s="83"/>
      <c r="I65" s="83"/>
      <c r="J65" s="84"/>
      <c r="K65" s="82" t="str">
        <f>C68</f>
        <v>志村東Ｊｒ</v>
      </c>
      <c r="L65" s="83"/>
      <c r="M65" s="83"/>
      <c r="N65" s="84"/>
      <c r="O65" s="82" t="str">
        <f>C70</f>
        <v>中台ＳＣ</v>
      </c>
      <c r="P65" s="83"/>
      <c r="Q65" s="83"/>
      <c r="R65" s="83"/>
      <c r="S65" s="23" t="s">
        <v>0</v>
      </c>
      <c r="T65" s="10" t="s">
        <v>1</v>
      </c>
      <c r="U65" s="10" t="s">
        <v>2</v>
      </c>
      <c r="V65" s="10" t="s">
        <v>3</v>
      </c>
      <c r="W65" s="11" t="s">
        <v>4</v>
      </c>
      <c r="X65" s="36"/>
      <c r="Y65" s="36"/>
      <c r="Z65" s="36"/>
      <c r="AA65" s="36"/>
      <c r="AB65" s="36"/>
      <c r="AC65" s="45"/>
      <c r="AD65" s="45"/>
      <c r="AE65" s="45"/>
      <c r="AF65" s="45"/>
      <c r="AG65" s="112"/>
      <c r="AH65" s="12"/>
    </row>
    <row r="66" spans="2:34" ht="25.15" customHeight="1" thickTop="1">
      <c r="B66" s="85">
        <v>1</v>
      </c>
      <c r="C66" s="87" t="s">
        <v>38</v>
      </c>
      <c r="D66" s="88"/>
      <c r="E66" s="88"/>
      <c r="F66" s="89"/>
      <c r="G66" s="93"/>
      <c r="H66" s="94"/>
      <c r="I66" s="94"/>
      <c r="J66" s="95"/>
      <c r="K66" s="99" t="str">
        <f>G68</f>
        <v>Ｄ-4</v>
      </c>
      <c r="L66" s="100"/>
      <c r="M66" s="100"/>
      <c r="N66" s="101"/>
      <c r="O66" s="99" t="str">
        <f>G70</f>
        <v>B-6</v>
      </c>
      <c r="P66" s="100"/>
      <c r="Q66" s="100"/>
      <c r="R66" s="100"/>
      <c r="S66" s="23"/>
      <c r="T66" s="23"/>
      <c r="U66" s="23"/>
      <c r="V66" s="18"/>
      <c r="W66" s="102">
        <v>3</v>
      </c>
      <c r="X66" s="36"/>
      <c r="Y66" s="36"/>
      <c r="Z66" s="36"/>
      <c r="AA66" s="36"/>
      <c r="AB66" s="36"/>
      <c r="AC66" s="45"/>
      <c r="AD66" s="45"/>
      <c r="AE66" s="45"/>
      <c r="AF66" s="45"/>
      <c r="AG66" s="112"/>
      <c r="AH66" s="52"/>
    </row>
    <row r="67" spans="2:34" ht="25.15" customHeight="1">
      <c r="B67" s="86"/>
      <c r="C67" s="90"/>
      <c r="D67" s="91"/>
      <c r="E67" s="91"/>
      <c r="F67" s="92"/>
      <c r="G67" s="96"/>
      <c r="H67" s="97"/>
      <c r="I67" s="97"/>
      <c r="J67" s="98"/>
      <c r="K67" s="13" t="s">
        <v>117</v>
      </c>
      <c r="L67" s="14">
        <f>J69</f>
        <v>0</v>
      </c>
      <c r="M67" s="14" t="s">
        <v>5</v>
      </c>
      <c r="N67" s="14">
        <f>H69</f>
        <v>5</v>
      </c>
      <c r="O67" s="13" t="s">
        <v>117</v>
      </c>
      <c r="P67" s="14">
        <f>J71</f>
        <v>0</v>
      </c>
      <c r="Q67" s="14" t="s">
        <v>5</v>
      </c>
      <c r="R67" s="49">
        <f>H71</f>
        <v>6</v>
      </c>
      <c r="S67" s="24">
        <f>IF(K67="△",1,IF(K67="○",3,IF(K67="●",0)))+IF(O67="△",1,IF(O67="○",3,IF(O67="●",0)))</f>
        <v>0</v>
      </c>
      <c r="T67" s="26">
        <f>P67+L67</f>
        <v>0</v>
      </c>
      <c r="U67" s="26">
        <f>N67+R67</f>
        <v>11</v>
      </c>
      <c r="V67" s="27">
        <f>T67-U67</f>
        <v>-11</v>
      </c>
      <c r="W67" s="103"/>
      <c r="X67" s="50"/>
      <c r="Y67" s="50"/>
      <c r="Z67" s="50"/>
      <c r="AA67" s="50"/>
      <c r="AB67" s="50"/>
      <c r="AC67" s="22"/>
      <c r="AD67" s="5"/>
      <c r="AE67" s="5"/>
      <c r="AF67" s="5"/>
      <c r="AG67" s="112"/>
      <c r="AH67" s="34"/>
    </row>
    <row r="68" spans="2:34" ht="25.15" customHeight="1">
      <c r="B68" s="104">
        <v>2</v>
      </c>
      <c r="C68" s="87" t="s">
        <v>39</v>
      </c>
      <c r="D68" s="88"/>
      <c r="E68" s="88"/>
      <c r="F68" s="89"/>
      <c r="G68" s="106" t="s">
        <v>109</v>
      </c>
      <c r="H68" s="107"/>
      <c r="I68" s="107"/>
      <c r="J68" s="108"/>
      <c r="K68" s="76"/>
      <c r="L68" s="77"/>
      <c r="M68" s="77"/>
      <c r="N68" s="109"/>
      <c r="O68" s="110" t="str">
        <f>K70</f>
        <v>Ｂ-8</v>
      </c>
      <c r="P68" s="111"/>
      <c r="Q68" s="111"/>
      <c r="R68" s="111"/>
      <c r="S68" s="28"/>
      <c r="T68" s="29"/>
      <c r="U68" s="29"/>
      <c r="V68" s="30"/>
      <c r="W68" s="80">
        <v>2</v>
      </c>
      <c r="X68" s="37"/>
      <c r="Y68" s="37"/>
      <c r="Z68" s="37"/>
      <c r="AA68" s="37"/>
      <c r="AB68" s="37"/>
      <c r="AC68" s="9"/>
      <c r="AD68" s="5"/>
      <c r="AE68" s="5"/>
      <c r="AF68" s="5"/>
      <c r="AG68" s="112"/>
      <c r="AH68" s="34"/>
    </row>
    <row r="69" spans="2:34" ht="25.15" customHeight="1">
      <c r="B69" s="86"/>
      <c r="C69" s="90"/>
      <c r="D69" s="91"/>
      <c r="E69" s="91"/>
      <c r="F69" s="92"/>
      <c r="G69" s="13" t="s">
        <v>116</v>
      </c>
      <c r="H69" s="14">
        <v>5</v>
      </c>
      <c r="I69" s="14" t="s">
        <v>5</v>
      </c>
      <c r="J69" s="14">
        <v>0</v>
      </c>
      <c r="K69" s="96"/>
      <c r="L69" s="97"/>
      <c r="M69" s="97"/>
      <c r="N69" s="98"/>
      <c r="O69" s="13" t="s">
        <v>115</v>
      </c>
      <c r="P69" s="14">
        <f>N71</f>
        <v>1</v>
      </c>
      <c r="Q69" s="14" t="s">
        <v>5</v>
      </c>
      <c r="R69" s="49">
        <f>L71</f>
        <v>1</v>
      </c>
      <c r="S69" s="24">
        <v>4</v>
      </c>
      <c r="T69" s="25">
        <f>H69+P69</f>
        <v>6</v>
      </c>
      <c r="U69" s="26">
        <f>J69+R69</f>
        <v>1</v>
      </c>
      <c r="V69" s="27">
        <f>T69-U69</f>
        <v>5</v>
      </c>
      <c r="W69" s="103"/>
      <c r="X69" s="50"/>
      <c r="Y69" s="50"/>
      <c r="Z69" s="50"/>
      <c r="AA69" s="50"/>
      <c r="AB69" s="50"/>
      <c r="AC69" s="22"/>
      <c r="AD69" s="9"/>
      <c r="AE69" s="5"/>
      <c r="AF69" s="5"/>
      <c r="AG69" s="112"/>
      <c r="AH69" s="34"/>
    </row>
    <row r="70" spans="2:34" ht="25.15" customHeight="1">
      <c r="B70" s="104">
        <v>3</v>
      </c>
      <c r="C70" s="88" t="s">
        <v>40</v>
      </c>
      <c r="D70" s="88"/>
      <c r="E70" s="88"/>
      <c r="F70" s="88"/>
      <c r="G70" s="110" t="s">
        <v>90</v>
      </c>
      <c r="H70" s="111"/>
      <c r="I70" s="111"/>
      <c r="J70" s="114"/>
      <c r="K70" s="106" t="s">
        <v>113</v>
      </c>
      <c r="L70" s="107"/>
      <c r="M70" s="107"/>
      <c r="N70" s="108"/>
      <c r="O70" s="76"/>
      <c r="P70" s="77"/>
      <c r="Q70" s="77"/>
      <c r="R70" s="77"/>
      <c r="S70" s="28"/>
      <c r="T70" s="29"/>
      <c r="U70" s="29"/>
      <c r="V70" s="30"/>
      <c r="W70" s="80">
        <v>1</v>
      </c>
      <c r="X70" s="36"/>
      <c r="Y70" s="36"/>
      <c r="Z70" s="36"/>
      <c r="AA70" s="36"/>
      <c r="AB70" s="36"/>
      <c r="AC70" s="9"/>
      <c r="AD70" s="5"/>
      <c r="AE70" s="5"/>
      <c r="AF70" s="5"/>
      <c r="AG70" s="112"/>
      <c r="AH70" s="34"/>
    </row>
    <row r="71" spans="2:34" ht="25.15" customHeight="1" thickBot="1">
      <c r="B71" s="105"/>
      <c r="C71" s="113"/>
      <c r="D71" s="113"/>
      <c r="E71" s="113"/>
      <c r="F71" s="113"/>
      <c r="G71" s="15" t="s">
        <v>116</v>
      </c>
      <c r="H71" s="16">
        <v>6</v>
      </c>
      <c r="I71" s="16" t="s">
        <v>5</v>
      </c>
      <c r="J71" s="16">
        <v>0</v>
      </c>
      <c r="K71" s="15" t="s">
        <v>115</v>
      </c>
      <c r="L71" s="16">
        <v>1</v>
      </c>
      <c r="M71" s="16" t="s">
        <v>5</v>
      </c>
      <c r="N71" s="16">
        <v>1</v>
      </c>
      <c r="O71" s="78"/>
      <c r="P71" s="79"/>
      <c r="Q71" s="79"/>
      <c r="R71" s="79"/>
      <c r="S71" s="31">
        <v>4</v>
      </c>
      <c r="T71" s="32">
        <f>H71+L71</f>
        <v>7</v>
      </c>
      <c r="U71" s="32">
        <f>J71+N71</f>
        <v>1</v>
      </c>
      <c r="V71" s="33">
        <f>T71-U71</f>
        <v>6</v>
      </c>
      <c r="W71" s="81"/>
      <c r="X71" s="36"/>
      <c r="Y71" s="36"/>
      <c r="Z71" s="36"/>
      <c r="AA71" s="36"/>
      <c r="AB71" s="36"/>
      <c r="AC71" s="22"/>
      <c r="AD71" s="5"/>
      <c r="AE71" s="5"/>
      <c r="AF71" s="5"/>
      <c r="AG71" s="112"/>
      <c r="AH71" s="52"/>
    </row>
    <row r="72" spans="2:34" ht="30.75" customHeight="1" thickBot="1">
      <c r="B72" s="47"/>
      <c r="C72" s="48"/>
      <c r="D72" s="48"/>
      <c r="E72" s="48"/>
      <c r="F72" s="48"/>
      <c r="G72" s="37"/>
      <c r="H72" s="37"/>
      <c r="I72" s="37"/>
      <c r="J72" s="37"/>
      <c r="K72" s="36"/>
      <c r="L72" s="36"/>
      <c r="M72" s="36"/>
      <c r="N72" s="36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spans="2:34" ht="25.15" customHeight="1" thickBot="1">
      <c r="B73" s="115" t="s">
        <v>20</v>
      </c>
      <c r="C73" s="116"/>
      <c r="D73" s="116"/>
      <c r="E73" s="116"/>
      <c r="F73" s="117"/>
      <c r="G73" s="82" t="str">
        <f>C74</f>
        <v>赤塚新町</v>
      </c>
      <c r="H73" s="83"/>
      <c r="I73" s="83"/>
      <c r="J73" s="84"/>
      <c r="K73" s="82" t="str">
        <f>C76</f>
        <v>ビートル１１</v>
      </c>
      <c r="L73" s="83"/>
      <c r="M73" s="83"/>
      <c r="N73" s="84"/>
      <c r="O73" s="82" t="str">
        <f>C78</f>
        <v>リオ板橋</v>
      </c>
      <c r="P73" s="83"/>
      <c r="Q73" s="83"/>
      <c r="R73" s="83"/>
      <c r="S73" s="23" t="s">
        <v>0</v>
      </c>
      <c r="T73" s="10" t="s">
        <v>1</v>
      </c>
      <c r="U73" s="10" t="s">
        <v>2</v>
      </c>
      <c r="V73" s="10" t="s">
        <v>3</v>
      </c>
      <c r="W73" s="11" t="s">
        <v>4</v>
      </c>
      <c r="X73" s="36"/>
      <c r="Y73" s="36"/>
      <c r="Z73" s="36"/>
      <c r="AA73" s="36"/>
      <c r="AB73" s="36"/>
      <c r="AC73" s="45"/>
      <c r="AD73" s="45"/>
      <c r="AE73" s="45"/>
      <c r="AF73" s="45"/>
      <c r="AG73" s="45"/>
      <c r="AH73" s="12"/>
    </row>
    <row r="74" spans="2:34" ht="25.15" customHeight="1" thickTop="1">
      <c r="B74" s="85">
        <v>1</v>
      </c>
      <c r="C74" s="87" t="s">
        <v>11</v>
      </c>
      <c r="D74" s="88"/>
      <c r="E74" s="88"/>
      <c r="F74" s="89"/>
      <c r="G74" s="93"/>
      <c r="H74" s="94"/>
      <c r="I74" s="94"/>
      <c r="J74" s="95"/>
      <c r="K74" s="99" t="str">
        <f>G76</f>
        <v>Ａ-5</v>
      </c>
      <c r="L74" s="100"/>
      <c r="M74" s="100"/>
      <c r="N74" s="101"/>
      <c r="O74" s="99" t="str">
        <f>G78</f>
        <v>Ａ-6</v>
      </c>
      <c r="P74" s="100"/>
      <c r="Q74" s="100"/>
      <c r="R74" s="100"/>
      <c r="S74" s="23"/>
      <c r="T74" s="23"/>
      <c r="U74" s="23"/>
      <c r="V74" s="18"/>
      <c r="W74" s="102">
        <v>3</v>
      </c>
      <c r="X74" s="36"/>
      <c r="Y74" s="36"/>
      <c r="Z74" s="36"/>
      <c r="AA74" s="36"/>
      <c r="AB74" s="36"/>
      <c r="AC74" s="45"/>
      <c r="AD74" s="45"/>
      <c r="AE74" s="45"/>
      <c r="AF74" s="45"/>
      <c r="AG74" s="112"/>
      <c r="AH74" s="52"/>
    </row>
    <row r="75" spans="2:34" ht="25.15" customHeight="1">
      <c r="B75" s="86"/>
      <c r="C75" s="90"/>
      <c r="D75" s="91"/>
      <c r="E75" s="91"/>
      <c r="F75" s="92"/>
      <c r="G75" s="96"/>
      <c r="H75" s="97"/>
      <c r="I75" s="97"/>
      <c r="J75" s="98"/>
      <c r="K75" s="13" t="s">
        <v>117</v>
      </c>
      <c r="L75" s="14">
        <f>J77</f>
        <v>0</v>
      </c>
      <c r="M75" s="14" t="s">
        <v>5</v>
      </c>
      <c r="N75" s="14">
        <f>H77</f>
        <v>16</v>
      </c>
      <c r="O75" s="13" t="s">
        <v>117</v>
      </c>
      <c r="P75" s="14">
        <f>J79</f>
        <v>0</v>
      </c>
      <c r="Q75" s="14" t="s">
        <v>5</v>
      </c>
      <c r="R75" s="49">
        <f>H79</f>
        <v>3</v>
      </c>
      <c r="S75" s="24">
        <f>IF(K75="△",1,IF(K75="○",3,IF(K75="●",0)))+IF(O75="△",1,IF(O75="○",3,IF(O75="●",0)))</f>
        <v>0</v>
      </c>
      <c r="T75" s="26">
        <f>P75+L75</f>
        <v>0</v>
      </c>
      <c r="U75" s="26">
        <f>N75+R75</f>
        <v>19</v>
      </c>
      <c r="V75" s="27">
        <f>T75-U75</f>
        <v>-19</v>
      </c>
      <c r="W75" s="103"/>
      <c r="X75" s="50"/>
      <c r="Y75" s="50"/>
      <c r="Z75" s="50"/>
      <c r="AA75" s="50"/>
      <c r="AB75" s="50"/>
      <c r="AC75" s="22"/>
      <c r="AD75" s="5"/>
      <c r="AE75" s="5"/>
      <c r="AF75" s="5"/>
      <c r="AG75" s="112"/>
      <c r="AH75" s="34"/>
    </row>
    <row r="76" spans="2:34" ht="25.15" customHeight="1">
      <c r="B76" s="104">
        <v>2</v>
      </c>
      <c r="C76" s="87" t="s">
        <v>41</v>
      </c>
      <c r="D76" s="88"/>
      <c r="E76" s="88"/>
      <c r="F76" s="89"/>
      <c r="G76" s="106" t="s">
        <v>110</v>
      </c>
      <c r="H76" s="107"/>
      <c r="I76" s="107"/>
      <c r="J76" s="108"/>
      <c r="K76" s="76"/>
      <c r="L76" s="77"/>
      <c r="M76" s="77"/>
      <c r="N76" s="109"/>
      <c r="O76" s="110" t="str">
        <f>K78</f>
        <v>Ｂ-9</v>
      </c>
      <c r="P76" s="111"/>
      <c r="Q76" s="111"/>
      <c r="R76" s="111"/>
      <c r="S76" s="28"/>
      <c r="T76" s="29"/>
      <c r="U76" s="29"/>
      <c r="V76" s="30"/>
      <c r="W76" s="80">
        <v>1</v>
      </c>
      <c r="X76" s="37"/>
      <c r="Y76" s="37"/>
      <c r="Z76" s="37"/>
      <c r="AA76" s="37"/>
      <c r="AB76" s="37"/>
      <c r="AC76" s="9"/>
      <c r="AD76" s="5"/>
      <c r="AE76" s="5"/>
      <c r="AF76" s="5"/>
      <c r="AG76" s="112"/>
      <c r="AH76" s="34"/>
    </row>
    <row r="77" spans="2:34" ht="25.15" customHeight="1">
      <c r="B77" s="86"/>
      <c r="C77" s="90"/>
      <c r="D77" s="91"/>
      <c r="E77" s="91"/>
      <c r="F77" s="92"/>
      <c r="G77" s="13" t="s">
        <v>116</v>
      </c>
      <c r="H77" s="14">
        <v>16</v>
      </c>
      <c r="I77" s="14" t="s">
        <v>5</v>
      </c>
      <c r="J77" s="14">
        <v>0</v>
      </c>
      <c r="K77" s="96"/>
      <c r="L77" s="97"/>
      <c r="M77" s="97"/>
      <c r="N77" s="98"/>
      <c r="O77" s="13" t="s">
        <v>116</v>
      </c>
      <c r="P77" s="14">
        <f>N79</f>
        <v>3</v>
      </c>
      <c r="Q77" s="14" t="s">
        <v>5</v>
      </c>
      <c r="R77" s="49">
        <f>L79</f>
        <v>2</v>
      </c>
      <c r="S77" s="24">
        <v>6</v>
      </c>
      <c r="T77" s="25">
        <f>H77+P77</f>
        <v>19</v>
      </c>
      <c r="U77" s="26">
        <f>J77+R77</f>
        <v>2</v>
      </c>
      <c r="V77" s="27">
        <f>T77-U77</f>
        <v>17</v>
      </c>
      <c r="W77" s="103"/>
      <c r="X77" s="50"/>
      <c r="Y77" s="50"/>
      <c r="Z77" s="50"/>
      <c r="AA77" s="50"/>
      <c r="AB77" s="50"/>
      <c r="AC77" s="22"/>
      <c r="AD77" s="9"/>
      <c r="AE77" s="5"/>
      <c r="AF77" s="5"/>
      <c r="AG77" s="112"/>
      <c r="AH77" s="34"/>
    </row>
    <row r="78" spans="2:34" ht="25.15" customHeight="1">
      <c r="B78" s="104">
        <v>3</v>
      </c>
      <c r="C78" s="88" t="s">
        <v>42</v>
      </c>
      <c r="D78" s="88"/>
      <c r="E78" s="88"/>
      <c r="F78" s="88"/>
      <c r="G78" s="110" t="s">
        <v>108</v>
      </c>
      <c r="H78" s="111"/>
      <c r="I78" s="111"/>
      <c r="J78" s="114"/>
      <c r="K78" s="106" t="s">
        <v>112</v>
      </c>
      <c r="L78" s="107"/>
      <c r="M78" s="107"/>
      <c r="N78" s="108"/>
      <c r="O78" s="76"/>
      <c r="P78" s="77"/>
      <c r="Q78" s="77"/>
      <c r="R78" s="77"/>
      <c r="S78" s="28"/>
      <c r="T78" s="29"/>
      <c r="U78" s="29"/>
      <c r="V78" s="30"/>
      <c r="W78" s="80">
        <v>2</v>
      </c>
      <c r="X78" s="36"/>
      <c r="Y78" s="36"/>
      <c r="Z78" s="36"/>
      <c r="AA78" s="36"/>
      <c r="AB78" s="36"/>
      <c r="AC78" s="9"/>
      <c r="AD78" s="5"/>
      <c r="AE78" s="5"/>
      <c r="AF78" s="5"/>
      <c r="AG78" s="112"/>
      <c r="AH78" s="34"/>
    </row>
    <row r="79" spans="2:34" ht="25.15" customHeight="1" thickBot="1">
      <c r="B79" s="105"/>
      <c r="C79" s="113"/>
      <c r="D79" s="113"/>
      <c r="E79" s="113"/>
      <c r="F79" s="113"/>
      <c r="G79" s="15" t="s">
        <v>116</v>
      </c>
      <c r="H79" s="16">
        <v>3</v>
      </c>
      <c r="I79" s="16" t="s">
        <v>5</v>
      </c>
      <c r="J79" s="16">
        <v>0</v>
      </c>
      <c r="K79" s="15" t="s">
        <v>117</v>
      </c>
      <c r="L79" s="16">
        <v>2</v>
      </c>
      <c r="M79" s="16" t="s">
        <v>5</v>
      </c>
      <c r="N79" s="16">
        <v>3</v>
      </c>
      <c r="O79" s="78"/>
      <c r="P79" s="79"/>
      <c r="Q79" s="79"/>
      <c r="R79" s="79"/>
      <c r="S79" s="31">
        <v>3</v>
      </c>
      <c r="T79" s="32">
        <f>H79+L79</f>
        <v>5</v>
      </c>
      <c r="U79" s="32">
        <f>J79+N79</f>
        <v>3</v>
      </c>
      <c r="V79" s="33">
        <f>T79-U79</f>
        <v>2</v>
      </c>
      <c r="W79" s="81"/>
      <c r="X79" s="36"/>
      <c r="Y79" s="36"/>
      <c r="Z79" s="36"/>
      <c r="AA79" s="36"/>
      <c r="AB79" s="36"/>
      <c r="AC79" s="22"/>
      <c r="AD79" s="5"/>
      <c r="AE79" s="5"/>
      <c r="AF79" s="5"/>
      <c r="AG79" s="112"/>
      <c r="AH79" s="52"/>
    </row>
    <row r="80" spans="2:34" ht="21" customHeight="1">
      <c r="B80" s="47"/>
      <c r="C80" s="48"/>
      <c r="D80" s="48"/>
      <c r="E80" s="48"/>
      <c r="F80" s="48"/>
      <c r="G80" s="36"/>
      <c r="H80" s="36"/>
      <c r="I80" s="36"/>
      <c r="J80" s="36"/>
      <c r="K80" s="36"/>
      <c r="L80" s="36"/>
      <c r="M80" s="36"/>
      <c r="N80" s="3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</sheetData>
  <mergeCells count="230">
    <mergeCell ref="AG14:AG15"/>
    <mergeCell ref="AG16:AG17"/>
    <mergeCell ref="AG18:AG19"/>
    <mergeCell ref="AG22:AG23"/>
    <mergeCell ref="B24:B25"/>
    <mergeCell ref="C24:F25"/>
    <mergeCell ref="G24:J24"/>
    <mergeCell ref="K24:N25"/>
    <mergeCell ref="AG12:AG13"/>
    <mergeCell ref="B16:B17"/>
    <mergeCell ref="B18:B19"/>
    <mergeCell ref="K13:N13"/>
    <mergeCell ref="O13:R13"/>
    <mergeCell ref="B14:B15"/>
    <mergeCell ref="C14:F15"/>
    <mergeCell ref="G14:J15"/>
    <mergeCell ref="K14:N14"/>
    <mergeCell ref="O14:R14"/>
    <mergeCell ref="O24:R24"/>
    <mergeCell ref="W24:W25"/>
    <mergeCell ref="AG24:AG25"/>
    <mergeCell ref="G13:J13"/>
    <mergeCell ref="AG6:AG7"/>
    <mergeCell ref="AG8:AG9"/>
    <mergeCell ref="AG10:AG11"/>
    <mergeCell ref="K5:N5"/>
    <mergeCell ref="O5:R5"/>
    <mergeCell ref="G6:J7"/>
    <mergeCell ref="W6:W7"/>
    <mergeCell ref="K6:N6"/>
    <mergeCell ref="O6:R6"/>
    <mergeCell ref="W10:W11"/>
    <mergeCell ref="K8:N9"/>
    <mergeCell ref="O8:R8"/>
    <mergeCell ref="W8:W9"/>
    <mergeCell ref="K10:N10"/>
    <mergeCell ref="O10:R11"/>
    <mergeCell ref="B8:B9"/>
    <mergeCell ref="C8:F9"/>
    <mergeCell ref="B10:B11"/>
    <mergeCell ref="C10:F11"/>
    <mergeCell ref="B5:F5"/>
    <mergeCell ref="B6:B7"/>
    <mergeCell ref="C6:F7"/>
    <mergeCell ref="G5:J5"/>
    <mergeCell ref="G8:J8"/>
    <mergeCell ref="G10:J10"/>
    <mergeCell ref="O29:R29"/>
    <mergeCell ref="S4:V4"/>
    <mergeCell ref="G22:J23"/>
    <mergeCell ref="K22:N22"/>
    <mergeCell ref="O22:R22"/>
    <mergeCell ref="W22:W23"/>
    <mergeCell ref="C18:F19"/>
    <mergeCell ref="G18:J18"/>
    <mergeCell ref="K18:N18"/>
    <mergeCell ref="O18:R19"/>
    <mergeCell ref="W18:W19"/>
    <mergeCell ref="W14:W15"/>
    <mergeCell ref="C16:F17"/>
    <mergeCell ref="G16:J16"/>
    <mergeCell ref="K16:N17"/>
    <mergeCell ref="O16:R16"/>
    <mergeCell ref="W16:W17"/>
    <mergeCell ref="B21:F21"/>
    <mergeCell ref="G21:J21"/>
    <mergeCell ref="K21:N21"/>
    <mergeCell ref="O21:R21"/>
    <mergeCell ref="B22:B23"/>
    <mergeCell ref="C22:F23"/>
    <mergeCell ref="B13:F13"/>
    <mergeCell ref="B26:B27"/>
    <mergeCell ref="C26:F27"/>
    <mergeCell ref="G26:J26"/>
    <mergeCell ref="K26:N26"/>
    <mergeCell ref="O26:R27"/>
    <mergeCell ref="W26:W27"/>
    <mergeCell ref="AG26:AG27"/>
    <mergeCell ref="AG30:AG31"/>
    <mergeCell ref="B32:B33"/>
    <mergeCell ref="C32:F33"/>
    <mergeCell ref="G32:J32"/>
    <mergeCell ref="K32:N33"/>
    <mergeCell ref="O32:R32"/>
    <mergeCell ref="W32:W33"/>
    <mergeCell ref="AG32:AG33"/>
    <mergeCell ref="B30:B31"/>
    <mergeCell ref="C30:F31"/>
    <mergeCell ref="G30:J31"/>
    <mergeCell ref="K30:N30"/>
    <mergeCell ref="O30:R30"/>
    <mergeCell ref="W30:W31"/>
    <mergeCell ref="B29:F29"/>
    <mergeCell ref="G29:J29"/>
    <mergeCell ref="K29:N29"/>
    <mergeCell ref="B34:B35"/>
    <mergeCell ref="C34:F35"/>
    <mergeCell ref="G34:J34"/>
    <mergeCell ref="K34:N34"/>
    <mergeCell ref="O34:R35"/>
    <mergeCell ref="W34:W35"/>
    <mergeCell ref="AG34:AG35"/>
    <mergeCell ref="B37:F37"/>
    <mergeCell ref="G37:J37"/>
    <mergeCell ref="K37:N37"/>
    <mergeCell ref="O37:R37"/>
    <mergeCell ref="AG42:AG43"/>
    <mergeCell ref="B49:F49"/>
    <mergeCell ref="G49:J49"/>
    <mergeCell ref="K49:N49"/>
    <mergeCell ref="O49:R49"/>
    <mergeCell ref="B38:B39"/>
    <mergeCell ref="C38:F39"/>
    <mergeCell ref="G38:J39"/>
    <mergeCell ref="K38:N38"/>
    <mergeCell ref="O38:R38"/>
    <mergeCell ref="W38:W39"/>
    <mergeCell ref="AG38:AG39"/>
    <mergeCell ref="B40:B41"/>
    <mergeCell ref="C40:F41"/>
    <mergeCell ref="G40:J40"/>
    <mergeCell ref="K40:N41"/>
    <mergeCell ref="O40:R40"/>
    <mergeCell ref="W40:W41"/>
    <mergeCell ref="AG40:AG41"/>
    <mergeCell ref="O54:R55"/>
    <mergeCell ref="W54:W55"/>
    <mergeCell ref="B57:F57"/>
    <mergeCell ref="B42:B43"/>
    <mergeCell ref="C42:F43"/>
    <mergeCell ref="G42:J42"/>
    <mergeCell ref="K42:N42"/>
    <mergeCell ref="O42:R43"/>
    <mergeCell ref="W42:W43"/>
    <mergeCell ref="AG64:AG65"/>
    <mergeCell ref="B65:F65"/>
    <mergeCell ref="G65:J65"/>
    <mergeCell ref="AG54:AG55"/>
    <mergeCell ref="K57:N57"/>
    <mergeCell ref="O57:R57"/>
    <mergeCell ref="B50:B51"/>
    <mergeCell ref="C50:F51"/>
    <mergeCell ref="G50:J51"/>
    <mergeCell ref="K50:N50"/>
    <mergeCell ref="O50:R50"/>
    <mergeCell ref="W50:W51"/>
    <mergeCell ref="AG50:AG51"/>
    <mergeCell ref="B52:B53"/>
    <mergeCell ref="C52:F53"/>
    <mergeCell ref="G52:J52"/>
    <mergeCell ref="K52:N53"/>
    <mergeCell ref="O52:R52"/>
    <mergeCell ref="W52:W53"/>
    <mergeCell ref="AG52:AG53"/>
    <mergeCell ref="B54:B55"/>
    <mergeCell ref="C54:F55"/>
    <mergeCell ref="G54:J54"/>
    <mergeCell ref="K54:N54"/>
    <mergeCell ref="W60:W61"/>
    <mergeCell ref="AG60:AG61"/>
    <mergeCell ref="AG76:AG77"/>
    <mergeCell ref="B73:F73"/>
    <mergeCell ref="G73:J73"/>
    <mergeCell ref="B74:B75"/>
    <mergeCell ref="C74:F75"/>
    <mergeCell ref="G74:J75"/>
    <mergeCell ref="K74:N74"/>
    <mergeCell ref="O74:R74"/>
    <mergeCell ref="W74:W75"/>
    <mergeCell ref="AG74:AG75"/>
    <mergeCell ref="AG66:AG67"/>
    <mergeCell ref="B68:B69"/>
    <mergeCell ref="C68:F69"/>
    <mergeCell ref="G68:J68"/>
    <mergeCell ref="K65:N65"/>
    <mergeCell ref="O65:R65"/>
    <mergeCell ref="C62:F63"/>
    <mergeCell ref="G62:J62"/>
    <mergeCell ref="K62:N62"/>
    <mergeCell ref="O62:R63"/>
    <mergeCell ref="W62:W63"/>
    <mergeCell ref="AG62:AG63"/>
    <mergeCell ref="O66:R66"/>
    <mergeCell ref="W66:W67"/>
    <mergeCell ref="AG58:AG59"/>
    <mergeCell ref="AG78:AG79"/>
    <mergeCell ref="K68:N69"/>
    <mergeCell ref="O68:R68"/>
    <mergeCell ref="W68:W69"/>
    <mergeCell ref="AG68:AG69"/>
    <mergeCell ref="B70:B71"/>
    <mergeCell ref="C70:F71"/>
    <mergeCell ref="G70:J70"/>
    <mergeCell ref="K70:N70"/>
    <mergeCell ref="O70:R71"/>
    <mergeCell ref="W70:W71"/>
    <mergeCell ref="AG70:AG71"/>
    <mergeCell ref="B78:B79"/>
    <mergeCell ref="C78:F79"/>
    <mergeCell ref="G78:J78"/>
    <mergeCell ref="K78:N78"/>
    <mergeCell ref="B60:B61"/>
    <mergeCell ref="C60:F61"/>
    <mergeCell ref="G60:J60"/>
    <mergeCell ref="K60:N61"/>
    <mergeCell ref="O60:R60"/>
    <mergeCell ref="C1:U1"/>
    <mergeCell ref="K2:V2"/>
    <mergeCell ref="O78:R79"/>
    <mergeCell ref="W78:W79"/>
    <mergeCell ref="K73:N73"/>
    <mergeCell ref="O73:R73"/>
    <mergeCell ref="G57:J57"/>
    <mergeCell ref="B58:B59"/>
    <mergeCell ref="C58:F59"/>
    <mergeCell ref="G58:J59"/>
    <mergeCell ref="K58:N58"/>
    <mergeCell ref="O58:R58"/>
    <mergeCell ref="W58:W59"/>
    <mergeCell ref="B62:B63"/>
    <mergeCell ref="B76:B77"/>
    <mergeCell ref="C76:F77"/>
    <mergeCell ref="G76:J76"/>
    <mergeCell ref="K76:N77"/>
    <mergeCell ref="O76:R76"/>
    <mergeCell ref="W76:W77"/>
    <mergeCell ref="B66:B67"/>
    <mergeCell ref="C66:F67"/>
    <mergeCell ref="G66:J67"/>
    <mergeCell ref="K66:N6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1"/>
  <sheetViews>
    <sheetView view="pageBreakPreview" zoomScale="75" zoomScaleNormal="100" zoomScaleSheetLayoutView="75" workbookViewId="0">
      <selection activeCell="R30" sqref="R30"/>
    </sheetView>
  </sheetViews>
  <sheetFormatPr defaultColWidth="5.625" defaultRowHeight="21" customHeight="1"/>
  <cols>
    <col min="1" max="1" width="5.625" style="1"/>
    <col min="2" max="6" width="5.375" style="1" customWidth="1"/>
    <col min="7" max="28" width="5.375" style="20" customWidth="1"/>
    <col min="29" max="33" width="4.625" style="1" customWidth="1"/>
    <col min="34" max="34" width="4.375" style="1" customWidth="1"/>
    <col min="35" max="16384" width="5.625" style="1"/>
  </cols>
  <sheetData>
    <row r="1" spans="2:34" ht="21" customHeight="1">
      <c r="B1" s="75" t="s">
        <v>166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6"/>
      <c r="Y1" s="19"/>
      <c r="Z1" s="19"/>
      <c r="AA1" s="19"/>
      <c r="AB1" s="19"/>
      <c r="AC1" s="6"/>
      <c r="AD1" s="21"/>
    </row>
    <row r="2" spans="2:34" ht="21" customHeight="1">
      <c r="B2" s="2"/>
      <c r="C2" s="3"/>
      <c r="D2" s="3"/>
      <c r="E2" s="3"/>
      <c r="F2" s="3"/>
      <c r="G2" s="19"/>
      <c r="H2" s="19"/>
      <c r="I2" s="64"/>
      <c r="J2" s="19"/>
      <c r="K2" s="19"/>
      <c r="L2" s="65" t="s">
        <v>167</v>
      </c>
      <c r="M2" s="19"/>
      <c r="N2" s="2"/>
      <c r="O2" s="6"/>
      <c r="P2" s="6"/>
      <c r="Q2" s="6"/>
      <c r="R2" s="6"/>
      <c r="S2" s="6"/>
      <c r="T2" s="6"/>
      <c r="U2" s="6"/>
      <c r="V2" s="129" t="s">
        <v>193</v>
      </c>
      <c r="W2" s="6"/>
      <c r="X2" s="6"/>
      <c r="Y2" s="19"/>
      <c r="Z2" s="19"/>
      <c r="AA2" s="19"/>
      <c r="AB2" s="19"/>
      <c r="AC2" s="6"/>
      <c r="AD2" s="21"/>
    </row>
    <row r="3" spans="2:34" ht="15" customHeight="1"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6"/>
    </row>
    <row r="4" spans="2:34" ht="21" customHeight="1">
      <c r="B4" s="7"/>
      <c r="C4" s="3"/>
      <c r="D4" s="3"/>
      <c r="E4" s="3"/>
      <c r="F4" s="3"/>
      <c r="G4" s="19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19"/>
      <c r="X4" s="19"/>
      <c r="Y4" s="19"/>
      <c r="Z4" s="19"/>
      <c r="AA4" s="19"/>
      <c r="AB4" s="19"/>
      <c r="AC4" s="5"/>
    </row>
    <row r="5" spans="2:34" ht="25.15" customHeight="1" thickBot="1">
      <c r="B5" s="7" t="s">
        <v>170</v>
      </c>
      <c r="C5" s="66"/>
      <c r="D5" s="66"/>
      <c r="E5" s="66"/>
      <c r="F5" s="66"/>
      <c r="G5" s="46"/>
      <c r="H5" s="61"/>
      <c r="I5" s="61"/>
      <c r="J5" s="61"/>
      <c r="K5" s="46"/>
      <c r="L5" s="56"/>
      <c r="M5" s="56"/>
      <c r="N5" s="56"/>
      <c r="O5" s="46"/>
      <c r="P5" s="56"/>
      <c r="Q5" s="56"/>
      <c r="R5" s="56"/>
      <c r="S5" s="118"/>
      <c r="T5" s="118"/>
      <c r="U5" s="118"/>
      <c r="V5" s="118"/>
      <c r="W5" s="22"/>
      <c r="X5" s="35"/>
      <c r="Y5" s="35"/>
      <c r="Z5" s="35"/>
      <c r="AA5" s="35"/>
      <c r="AB5" s="35"/>
      <c r="AC5" s="45"/>
      <c r="AD5" s="45"/>
      <c r="AE5" s="45"/>
      <c r="AF5" s="45"/>
      <c r="AG5" s="45"/>
      <c r="AH5" s="38"/>
    </row>
    <row r="6" spans="2:34" ht="25.15" customHeight="1" thickBot="1">
      <c r="B6" s="115" t="s">
        <v>45</v>
      </c>
      <c r="C6" s="116"/>
      <c r="D6" s="116"/>
      <c r="E6" s="116"/>
      <c r="F6" s="117"/>
      <c r="G6" s="82" t="str">
        <f>C7</f>
        <v>九曜</v>
      </c>
      <c r="H6" s="83"/>
      <c r="I6" s="83"/>
      <c r="J6" s="84"/>
      <c r="K6" s="82" t="str">
        <f>C9</f>
        <v>レパード</v>
      </c>
      <c r="L6" s="83"/>
      <c r="M6" s="83"/>
      <c r="N6" s="84"/>
      <c r="O6" s="82" t="str">
        <f>C11</f>
        <v>シルバーフォックス</v>
      </c>
      <c r="P6" s="83"/>
      <c r="Q6" s="83"/>
      <c r="R6" s="83"/>
      <c r="S6" s="23" t="s">
        <v>0</v>
      </c>
      <c r="T6" s="10" t="s">
        <v>1</v>
      </c>
      <c r="U6" s="10" t="s">
        <v>2</v>
      </c>
      <c r="V6" s="10" t="s">
        <v>3</v>
      </c>
      <c r="W6" s="11" t="s">
        <v>4</v>
      </c>
      <c r="X6" s="36"/>
      <c r="Y6" s="36"/>
      <c r="Z6" s="36"/>
      <c r="AA6" s="36"/>
      <c r="AB6" s="36"/>
      <c r="AC6" s="45"/>
      <c r="AD6" s="45"/>
      <c r="AE6" s="45"/>
      <c r="AF6" s="45"/>
      <c r="AG6" s="45"/>
      <c r="AH6" s="12"/>
    </row>
    <row r="7" spans="2:34" ht="25.15" customHeight="1" thickTop="1">
      <c r="B7" s="85">
        <v>1</v>
      </c>
      <c r="C7" s="87" t="s">
        <v>118</v>
      </c>
      <c r="D7" s="88"/>
      <c r="E7" s="88"/>
      <c r="F7" s="89"/>
      <c r="G7" s="93"/>
      <c r="H7" s="94"/>
      <c r="I7" s="94"/>
      <c r="J7" s="95"/>
      <c r="K7" s="99" t="str">
        <f>G9</f>
        <v>A-3</v>
      </c>
      <c r="L7" s="100"/>
      <c r="M7" s="100"/>
      <c r="N7" s="101"/>
      <c r="O7" s="99" t="str">
        <f>G11</f>
        <v>B-5</v>
      </c>
      <c r="P7" s="100"/>
      <c r="Q7" s="100"/>
      <c r="R7" s="100"/>
      <c r="S7" s="23"/>
      <c r="T7" s="23"/>
      <c r="U7" s="23"/>
      <c r="V7" s="18"/>
      <c r="W7" s="102">
        <v>1</v>
      </c>
      <c r="X7" s="36"/>
      <c r="Y7" s="36"/>
      <c r="Z7" s="36"/>
      <c r="AA7" s="36"/>
      <c r="AB7" s="36"/>
      <c r="AC7" s="45"/>
      <c r="AD7" s="45"/>
      <c r="AE7" s="45"/>
      <c r="AF7" s="45"/>
      <c r="AG7" s="112"/>
      <c r="AH7" s="55"/>
    </row>
    <row r="8" spans="2:34" ht="25.15" customHeight="1">
      <c r="B8" s="86"/>
      <c r="C8" s="90"/>
      <c r="D8" s="91"/>
      <c r="E8" s="91"/>
      <c r="F8" s="92"/>
      <c r="G8" s="96"/>
      <c r="H8" s="97"/>
      <c r="I8" s="97"/>
      <c r="J8" s="98"/>
      <c r="K8" s="13" t="s">
        <v>145</v>
      </c>
      <c r="L8" s="14">
        <f>J10</f>
        <v>5</v>
      </c>
      <c r="M8" s="14" t="s">
        <v>5</v>
      </c>
      <c r="N8" s="14">
        <f>H10</f>
        <v>2</v>
      </c>
      <c r="O8" s="13" t="s">
        <v>145</v>
      </c>
      <c r="P8" s="14">
        <f>J12</f>
        <v>8</v>
      </c>
      <c r="Q8" s="14" t="s">
        <v>5</v>
      </c>
      <c r="R8" s="53">
        <f>H12</f>
        <v>1</v>
      </c>
      <c r="S8" s="24">
        <f>IF(K8="△",1,IF(K8="○",3,IF(K8="●",0)))+IF(O8="△",1,IF(O8="○",3,IF(O8="●",0)))</f>
        <v>6</v>
      </c>
      <c r="T8" s="26">
        <f>P8+L8</f>
        <v>13</v>
      </c>
      <c r="U8" s="26">
        <f>N8+R8</f>
        <v>3</v>
      </c>
      <c r="V8" s="27">
        <f>T8-U8</f>
        <v>10</v>
      </c>
      <c r="W8" s="103"/>
      <c r="X8" s="56"/>
      <c r="Y8" s="56"/>
      <c r="Z8" s="56"/>
      <c r="AA8" s="56"/>
      <c r="AB8" s="56"/>
      <c r="AC8" s="22"/>
      <c r="AD8" s="5"/>
      <c r="AE8" s="5"/>
      <c r="AF8" s="5"/>
      <c r="AG8" s="112"/>
      <c r="AH8" s="34"/>
    </row>
    <row r="9" spans="2:34" ht="25.15" customHeight="1">
      <c r="B9" s="104">
        <v>2</v>
      </c>
      <c r="C9" s="87" t="s">
        <v>119</v>
      </c>
      <c r="D9" s="88"/>
      <c r="E9" s="88"/>
      <c r="F9" s="89"/>
      <c r="G9" s="106" t="s">
        <v>77</v>
      </c>
      <c r="H9" s="107"/>
      <c r="I9" s="107"/>
      <c r="J9" s="108"/>
      <c r="K9" s="76"/>
      <c r="L9" s="77"/>
      <c r="M9" s="77"/>
      <c r="N9" s="109"/>
      <c r="O9" s="110" t="str">
        <f>K11</f>
        <v>C-7</v>
      </c>
      <c r="P9" s="111"/>
      <c r="Q9" s="111"/>
      <c r="R9" s="111"/>
      <c r="S9" s="28"/>
      <c r="T9" s="29"/>
      <c r="U9" s="29"/>
      <c r="V9" s="30"/>
      <c r="W9" s="80">
        <v>2</v>
      </c>
      <c r="X9" s="37"/>
      <c r="Y9" s="37"/>
      <c r="Z9" s="37"/>
      <c r="AA9" s="37"/>
      <c r="AB9" s="37"/>
      <c r="AC9" s="9"/>
      <c r="AD9" s="5"/>
      <c r="AE9" s="5"/>
      <c r="AF9" s="5"/>
      <c r="AG9" s="112"/>
      <c r="AH9" s="34"/>
    </row>
    <row r="10" spans="2:34" ht="25.15" customHeight="1">
      <c r="B10" s="86"/>
      <c r="C10" s="90"/>
      <c r="D10" s="91"/>
      <c r="E10" s="91"/>
      <c r="F10" s="92"/>
      <c r="G10" s="13" t="s">
        <v>146</v>
      </c>
      <c r="H10" s="14">
        <v>2</v>
      </c>
      <c r="I10" s="14" t="s">
        <v>5</v>
      </c>
      <c r="J10" s="14">
        <v>5</v>
      </c>
      <c r="K10" s="96"/>
      <c r="L10" s="97"/>
      <c r="M10" s="97"/>
      <c r="N10" s="98"/>
      <c r="O10" s="13" t="s">
        <v>159</v>
      </c>
      <c r="P10" s="14">
        <f>N12</f>
        <v>4</v>
      </c>
      <c r="Q10" s="14" t="s">
        <v>5</v>
      </c>
      <c r="R10" s="53">
        <f>L12</f>
        <v>0</v>
      </c>
      <c r="S10" s="24">
        <f>IF(G10="△",1,IF(G10="○",3,IF(G10="●",0)))+IF(O10="△",1,IF(O10="○",3,IF(O10="●",0)))</f>
        <v>3</v>
      </c>
      <c r="T10" s="25">
        <f>H10+P10</f>
        <v>6</v>
      </c>
      <c r="U10" s="26">
        <f>J10+R10</f>
        <v>5</v>
      </c>
      <c r="V10" s="27">
        <f>T10-U10</f>
        <v>1</v>
      </c>
      <c r="W10" s="103"/>
      <c r="X10" s="56"/>
      <c r="Y10" s="56"/>
      <c r="Z10" s="56"/>
      <c r="AA10" s="56"/>
      <c r="AB10" s="56"/>
      <c r="AC10" s="22"/>
      <c r="AD10" s="9"/>
      <c r="AE10" s="5"/>
      <c r="AF10" s="5"/>
      <c r="AG10" s="112"/>
      <c r="AH10" s="34"/>
    </row>
    <row r="11" spans="2:34" ht="25.15" customHeight="1">
      <c r="B11" s="104">
        <v>3</v>
      </c>
      <c r="C11" s="88" t="s">
        <v>120</v>
      </c>
      <c r="D11" s="88"/>
      <c r="E11" s="88"/>
      <c r="F11" s="88"/>
      <c r="G11" s="110" t="s">
        <v>86</v>
      </c>
      <c r="H11" s="111"/>
      <c r="I11" s="111"/>
      <c r="J11" s="114"/>
      <c r="K11" s="106" t="s">
        <v>95</v>
      </c>
      <c r="L11" s="107"/>
      <c r="M11" s="107"/>
      <c r="N11" s="108"/>
      <c r="O11" s="76"/>
      <c r="P11" s="77"/>
      <c r="Q11" s="77"/>
      <c r="R11" s="77"/>
      <c r="S11" s="28"/>
      <c r="T11" s="29"/>
      <c r="U11" s="29"/>
      <c r="V11" s="30"/>
      <c r="W11" s="80">
        <v>3</v>
      </c>
      <c r="X11" s="36"/>
      <c r="Y11" s="36"/>
      <c r="Z11" s="36"/>
      <c r="AA11" s="36"/>
      <c r="AB11" s="36"/>
      <c r="AC11" s="9"/>
      <c r="AD11" s="5"/>
      <c r="AE11" s="5"/>
      <c r="AF11" s="5"/>
      <c r="AG11" s="112"/>
      <c r="AH11" s="34"/>
    </row>
    <row r="12" spans="2:34" ht="25.15" customHeight="1" thickBot="1">
      <c r="B12" s="105"/>
      <c r="C12" s="113"/>
      <c r="D12" s="113"/>
      <c r="E12" s="113"/>
      <c r="F12" s="113"/>
      <c r="G12" s="15" t="s">
        <v>146</v>
      </c>
      <c r="H12" s="16">
        <v>1</v>
      </c>
      <c r="I12" s="16" t="s">
        <v>5</v>
      </c>
      <c r="J12" s="16">
        <v>8</v>
      </c>
      <c r="K12" s="15" t="s">
        <v>158</v>
      </c>
      <c r="L12" s="16">
        <v>0</v>
      </c>
      <c r="M12" s="16" t="s">
        <v>5</v>
      </c>
      <c r="N12" s="16">
        <v>4</v>
      </c>
      <c r="O12" s="78"/>
      <c r="P12" s="79"/>
      <c r="Q12" s="79"/>
      <c r="R12" s="79"/>
      <c r="S12" s="31">
        <f>IF(K12="△",1,IF(K12="○",3,IF(K12="●",0)))+IF(G12="△",1,IF(G12="○",3,IF(G12="●",0)))</f>
        <v>0</v>
      </c>
      <c r="T12" s="32">
        <f>H12+L12</f>
        <v>1</v>
      </c>
      <c r="U12" s="32">
        <f>J12+N12</f>
        <v>12</v>
      </c>
      <c r="V12" s="33">
        <f>T12-U12</f>
        <v>-11</v>
      </c>
      <c r="W12" s="81"/>
      <c r="X12" s="36"/>
      <c r="Y12" s="36"/>
      <c r="Z12" s="36"/>
      <c r="AA12" s="36"/>
      <c r="AB12" s="36"/>
      <c r="AC12" s="22"/>
      <c r="AD12" s="5"/>
      <c r="AE12" s="5"/>
      <c r="AF12" s="5"/>
      <c r="AG12" s="112"/>
      <c r="AH12" s="55"/>
    </row>
    <row r="13" spans="2:34" ht="21" customHeight="1" thickBot="1">
      <c r="X13" s="56"/>
      <c r="Y13" s="56"/>
      <c r="Z13" s="56"/>
      <c r="AA13" s="56"/>
      <c r="AB13" s="56"/>
      <c r="AC13" s="9"/>
      <c r="AD13" s="5"/>
      <c r="AE13" s="5"/>
      <c r="AF13" s="5"/>
      <c r="AG13" s="112"/>
      <c r="AH13" s="55"/>
    </row>
    <row r="14" spans="2:34" ht="25.15" customHeight="1" thickBot="1">
      <c r="B14" s="115" t="s">
        <v>46</v>
      </c>
      <c r="C14" s="116"/>
      <c r="D14" s="116"/>
      <c r="E14" s="116"/>
      <c r="F14" s="117"/>
      <c r="G14" s="82" t="str">
        <f>C15</f>
        <v>成増</v>
      </c>
      <c r="H14" s="83"/>
      <c r="I14" s="83"/>
      <c r="J14" s="84"/>
      <c r="K14" s="82" t="str">
        <f>C17</f>
        <v>高島平　Å</v>
      </c>
      <c r="L14" s="83"/>
      <c r="M14" s="83"/>
      <c r="N14" s="84"/>
      <c r="O14" s="82" t="str">
        <f>C19</f>
        <v>ペガサス</v>
      </c>
      <c r="P14" s="83"/>
      <c r="Q14" s="83"/>
      <c r="R14" s="83"/>
      <c r="S14" s="23" t="s">
        <v>0</v>
      </c>
      <c r="T14" s="10" t="s">
        <v>1</v>
      </c>
      <c r="U14" s="10" t="s">
        <v>2</v>
      </c>
      <c r="V14" s="10" t="s">
        <v>3</v>
      </c>
      <c r="W14" s="11" t="s">
        <v>4</v>
      </c>
      <c r="X14" s="36"/>
      <c r="Y14" s="36"/>
      <c r="Z14" s="36"/>
      <c r="AA14" s="36"/>
      <c r="AB14" s="36"/>
      <c r="AC14" s="45"/>
      <c r="AD14" s="45"/>
      <c r="AE14" s="45"/>
      <c r="AF14" s="45"/>
      <c r="AG14" s="112"/>
      <c r="AH14" s="12"/>
    </row>
    <row r="15" spans="2:34" ht="25.15" customHeight="1" thickTop="1">
      <c r="B15" s="85">
        <v>1</v>
      </c>
      <c r="C15" s="87" t="s">
        <v>121</v>
      </c>
      <c r="D15" s="88"/>
      <c r="E15" s="88"/>
      <c r="F15" s="89"/>
      <c r="G15" s="93"/>
      <c r="H15" s="94"/>
      <c r="I15" s="94"/>
      <c r="J15" s="95"/>
      <c r="K15" s="99" t="str">
        <f>G17</f>
        <v>D-2</v>
      </c>
      <c r="L15" s="100"/>
      <c r="M15" s="100"/>
      <c r="N15" s="101"/>
      <c r="O15" s="99" t="str">
        <f>G19</f>
        <v>A-5</v>
      </c>
      <c r="P15" s="100"/>
      <c r="Q15" s="100"/>
      <c r="R15" s="100"/>
      <c r="S15" s="23"/>
      <c r="T15" s="23"/>
      <c r="U15" s="23"/>
      <c r="V15" s="18"/>
      <c r="W15" s="102">
        <v>2</v>
      </c>
      <c r="X15" s="36"/>
      <c r="Y15" s="36"/>
      <c r="Z15" s="36"/>
      <c r="AA15" s="36"/>
      <c r="AB15" s="36"/>
      <c r="AC15" s="45"/>
      <c r="AD15" s="45"/>
      <c r="AE15" s="45"/>
      <c r="AF15" s="45"/>
      <c r="AG15" s="112"/>
      <c r="AH15" s="55"/>
    </row>
    <row r="16" spans="2:34" ht="25.15" customHeight="1">
      <c r="B16" s="86"/>
      <c r="C16" s="90"/>
      <c r="D16" s="91"/>
      <c r="E16" s="91"/>
      <c r="F16" s="92"/>
      <c r="G16" s="96"/>
      <c r="H16" s="97"/>
      <c r="I16" s="97"/>
      <c r="J16" s="98"/>
      <c r="K16" s="13" t="s">
        <v>146</v>
      </c>
      <c r="L16" s="14">
        <f>J18</f>
        <v>0</v>
      </c>
      <c r="M16" s="14" t="s">
        <v>5</v>
      </c>
      <c r="N16" s="14">
        <f>H18</f>
        <v>1</v>
      </c>
      <c r="O16" s="13" t="s">
        <v>145</v>
      </c>
      <c r="P16" s="14">
        <f>J20</f>
        <v>2</v>
      </c>
      <c r="Q16" s="14" t="s">
        <v>5</v>
      </c>
      <c r="R16" s="53">
        <f>H20</f>
        <v>0</v>
      </c>
      <c r="S16" s="24">
        <f>IF(K16="△",1,IF(K16="○",3,IF(K16="●",0)))+IF(O16="△",1,IF(O16="○",3,IF(O16="●",0)))</f>
        <v>3</v>
      </c>
      <c r="T16" s="26">
        <f>P16+L16</f>
        <v>2</v>
      </c>
      <c r="U16" s="26">
        <f>N16+R16</f>
        <v>1</v>
      </c>
      <c r="V16" s="27">
        <f>T16-U16</f>
        <v>1</v>
      </c>
      <c r="W16" s="103"/>
      <c r="X16" s="56"/>
      <c r="Y16" s="56"/>
      <c r="Z16" s="56"/>
      <c r="AA16" s="56"/>
      <c r="AB16" s="56"/>
      <c r="AC16" s="22"/>
      <c r="AD16" s="5"/>
      <c r="AE16" s="5"/>
      <c r="AF16" s="5"/>
      <c r="AG16" s="112"/>
      <c r="AH16" s="34"/>
    </row>
    <row r="17" spans="2:34" ht="25.15" customHeight="1">
      <c r="B17" s="104">
        <v>2</v>
      </c>
      <c r="C17" s="87" t="s">
        <v>122</v>
      </c>
      <c r="D17" s="88"/>
      <c r="E17" s="88"/>
      <c r="F17" s="89"/>
      <c r="G17" s="106" t="s">
        <v>76</v>
      </c>
      <c r="H17" s="107"/>
      <c r="I17" s="107"/>
      <c r="J17" s="108"/>
      <c r="K17" s="76"/>
      <c r="L17" s="77"/>
      <c r="M17" s="77"/>
      <c r="N17" s="109"/>
      <c r="O17" s="110" t="str">
        <f>K19</f>
        <v>B-7</v>
      </c>
      <c r="P17" s="111"/>
      <c r="Q17" s="111"/>
      <c r="R17" s="111"/>
      <c r="S17" s="28"/>
      <c r="T17" s="29"/>
      <c r="U17" s="29"/>
      <c r="V17" s="30"/>
      <c r="W17" s="80">
        <v>1</v>
      </c>
      <c r="X17" s="37"/>
      <c r="Y17" s="37"/>
      <c r="Z17" s="37"/>
      <c r="AA17" s="37"/>
      <c r="AB17" s="37"/>
      <c r="AC17" s="9"/>
      <c r="AD17" s="5"/>
      <c r="AE17" s="5"/>
      <c r="AF17" s="5"/>
      <c r="AG17" s="112"/>
      <c r="AH17" s="34"/>
    </row>
    <row r="18" spans="2:34" ht="25.15" customHeight="1">
      <c r="B18" s="86"/>
      <c r="C18" s="90"/>
      <c r="D18" s="91"/>
      <c r="E18" s="91"/>
      <c r="F18" s="92"/>
      <c r="G18" s="13" t="s">
        <v>145</v>
      </c>
      <c r="H18" s="14">
        <v>1</v>
      </c>
      <c r="I18" s="14" t="s">
        <v>5</v>
      </c>
      <c r="J18" s="14">
        <v>0</v>
      </c>
      <c r="K18" s="96"/>
      <c r="L18" s="97"/>
      <c r="M18" s="97"/>
      <c r="N18" s="98"/>
      <c r="O18" s="13" t="s">
        <v>159</v>
      </c>
      <c r="P18" s="14">
        <f>N20</f>
        <v>2</v>
      </c>
      <c r="Q18" s="14" t="s">
        <v>5</v>
      </c>
      <c r="R18" s="53">
        <f>L20</f>
        <v>1</v>
      </c>
      <c r="S18" s="24">
        <f>IF(G18="△",1,IF(G18="○",3,IF(G18="●",0)))+IF(O18="△",1,IF(O18="○",3,IF(O18="●",0)))</f>
        <v>6</v>
      </c>
      <c r="T18" s="25">
        <f>H18+P18</f>
        <v>3</v>
      </c>
      <c r="U18" s="26">
        <f>J18+R18</f>
        <v>1</v>
      </c>
      <c r="V18" s="27">
        <f>T18-U18</f>
        <v>2</v>
      </c>
      <c r="W18" s="103"/>
      <c r="X18" s="56"/>
      <c r="Y18" s="56"/>
      <c r="Z18" s="56"/>
      <c r="AA18" s="56"/>
      <c r="AB18" s="56"/>
      <c r="AC18" s="22"/>
      <c r="AD18" s="9"/>
      <c r="AE18" s="5"/>
      <c r="AF18" s="5"/>
      <c r="AG18" s="112"/>
      <c r="AH18" s="34"/>
    </row>
    <row r="19" spans="2:34" ht="25.15" customHeight="1">
      <c r="B19" s="104">
        <v>3</v>
      </c>
      <c r="C19" s="88" t="s">
        <v>123</v>
      </c>
      <c r="D19" s="88"/>
      <c r="E19" s="88"/>
      <c r="F19" s="88"/>
      <c r="G19" s="110" t="s">
        <v>85</v>
      </c>
      <c r="H19" s="111"/>
      <c r="I19" s="111"/>
      <c r="J19" s="114"/>
      <c r="K19" s="106" t="s">
        <v>94</v>
      </c>
      <c r="L19" s="107"/>
      <c r="M19" s="107"/>
      <c r="N19" s="108"/>
      <c r="O19" s="76"/>
      <c r="P19" s="77"/>
      <c r="Q19" s="77"/>
      <c r="R19" s="77"/>
      <c r="S19" s="28"/>
      <c r="T19" s="29"/>
      <c r="U19" s="29"/>
      <c r="V19" s="30"/>
      <c r="W19" s="80">
        <v>3</v>
      </c>
      <c r="X19" s="36"/>
      <c r="Y19" s="36"/>
      <c r="Z19" s="36"/>
      <c r="AA19" s="36"/>
      <c r="AB19" s="36"/>
      <c r="AC19" s="9"/>
      <c r="AD19" s="5"/>
      <c r="AE19" s="5"/>
      <c r="AF19" s="5"/>
      <c r="AG19" s="112"/>
      <c r="AH19" s="34"/>
    </row>
    <row r="20" spans="2:34" ht="25.15" customHeight="1" thickBot="1">
      <c r="B20" s="105"/>
      <c r="C20" s="113"/>
      <c r="D20" s="113"/>
      <c r="E20" s="113"/>
      <c r="F20" s="113"/>
      <c r="G20" s="15" t="s">
        <v>146</v>
      </c>
      <c r="H20" s="16">
        <v>0</v>
      </c>
      <c r="I20" s="16" t="s">
        <v>5</v>
      </c>
      <c r="J20" s="16">
        <v>2</v>
      </c>
      <c r="K20" s="15" t="s">
        <v>162</v>
      </c>
      <c r="L20" s="16">
        <v>1</v>
      </c>
      <c r="M20" s="16" t="s">
        <v>5</v>
      </c>
      <c r="N20" s="16">
        <v>2</v>
      </c>
      <c r="O20" s="78"/>
      <c r="P20" s="79"/>
      <c r="Q20" s="79"/>
      <c r="R20" s="79"/>
      <c r="S20" s="31">
        <f>IF(K20="△",1,IF(K20="○",3,IF(K20="●",0)))+IF(G20="△",1,IF(G20="○",3,IF(G20="●",0)))</f>
        <v>0</v>
      </c>
      <c r="T20" s="32">
        <f>H20+L20</f>
        <v>1</v>
      </c>
      <c r="U20" s="32">
        <f>J20+N20</f>
        <v>4</v>
      </c>
      <c r="V20" s="33">
        <f>T20-U20</f>
        <v>-3</v>
      </c>
      <c r="W20" s="81"/>
      <c r="X20" s="36"/>
      <c r="Y20" s="36"/>
      <c r="Z20" s="36"/>
      <c r="AA20" s="36"/>
      <c r="AB20" s="36"/>
      <c r="AC20" s="22"/>
      <c r="AD20" s="5"/>
      <c r="AE20" s="5"/>
      <c r="AF20" s="5"/>
      <c r="AG20" s="112"/>
      <c r="AH20" s="55"/>
    </row>
    <row r="21" spans="2:34" ht="21" customHeight="1" thickBot="1">
      <c r="B21" s="47"/>
      <c r="C21" s="48"/>
      <c r="D21" s="48"/>
      <c r="E21" s="48"/>
      <c r="F21" s="48"/>
      <c r="G21" s="37"/>
      <c r="H21" s="37"/>
      <c r="I21" s="37"/>
      <c r="J21" s="37"/>
      <c r="K21" s="36"/>
      <c r="L21" s="36"/>
      <c r="M21" s="36"/>
      <c r="N21" s="3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2:34" ht="25.15" customHeight="1" thickBot="1">
      <c r="B22" s="115" t="s">
        <v>47</v>
      </c>
      <c r="C22" s="116"/>
      <c r="D22" s="116"/>
      <c r="E22" s="116"/>
      <c r="F22" s="117"/>
      <c r="G22" s="82" t="str">
        <f>C23</f>
        <v>ビートル</v>
      </c>
      <c r="H22" s="83"/>
      <c r="I22" s="83"/>
      <c r="J22" s="84"/>
      <c r="K22" s="82" t="str">
        <f>C25</f>
        <v>中台</v>
      </c>
      <c r="L22" s="83"/>
      <c r="M22" s="83"/>
      <c r="N22" s="84"/>
      <c r="O22" s="82" t="str">
        <f>C27</f>
        <v>BLUE</v>
      </c>
      <c r="P22" s="83"/>
      <c r="Q22" s="83"/>
      <c r="R22" s="83"/>
      <c r="S22" s="23" t="s">
        <v>0</v>
      </c>
      <c r="T22" s="10" t="s">
        <v>1</v>
      </c>
      <c r="U22" s="10" t="s">
        <v>2</v>
      </c>
      <c r="V22" s="10" t="s">
        <v>3</v>
      </c>
      <c r="W22" s="11" t="s">
        <v>4</v>
      </c>
      <c r="X22" s="36"/>
      <c r="Y22" s="36"/>
      <c r="Z22" s="36"/>
      <c r="AA22" s="36"/>
      <c r="AB22" s="36"/>
      <c r="AC22" s="45"/>
      <c r="AD22" s="45"/>
      <c r="AE22" s="45"/>
      <c r="AF22" s="45"/>
      <c r="AG22" s="45"/>
      <c r="AH22" s="12"/>
    </row>
    <row r="23" spans="2:34" ht="25.15" customHeight="1" thickTop="1">
      <c r="B23" s="85">
        <v>1</v>
      </c>
      <c r="C23" s="87" t="s">
        <v>124</v>
      </c>
      <c r="D23" s="88"/>
      <c r="E23" s="88"/>
      <c r="F23" s="89"/>
      <c r="G23" s="93"/>
      <c r="H23" s="94"/>
      <c r="I23" s="94"/>
      <c r="J23" s="95"/>
      <c r="K23" s="99" t="str">
        <f>G25</f>
        <v>C-2</v>
      </c>
      <c r="L23" s="100"/>
      <c r="M23" s="100"/>
      <c r="N23" s="101"/>
      <c r="O23" s="99" t="str">
        <f>G27</f>
        <v>D-4</v>
      </c>
      <c r="P23" s="100"/>
      <c r="Q23" s="100"/>
      <c r="R23" s="100"/>
      <c r="S23" s="23"/>
      <c r="T23" s="23"/>
      <c r="U23" s="23"/>
      <c r="V23" s="18"/>
      <c r="W23" s="102">
        <v>1</v>
      </c>
      <c r="X23" s="36"/>
      <c r="Y23" s="36"/>
      <c r="Z23" s="36"/>
      <c r="AA23" s="36"/>
      <c r="AB23" s="36"/>
      <c r="AC23" s="45"/>
      <c r="AD23" s="45"/>
      <c r="AE23" s="45"/>
      <c r="AF23" s="45"/>
      <c r="AG23" s="112"/>
      <c r="AH23" s="55"/>
    </row>
    <row r="24" spans="2:34" ht="25.15" customHeight="1">
      <c r="B24" s="86"/>
      <c r="C24" s="90"/>
      <c r="D24" s="91"/>
      <c r="E24" s="91"/>
      <c r="F24" s="92"/>
      <c r="G24" s="96"/>
      <c r="H24" s="97"/>
      <c r="I24" s="97"/>
      <c r="J24" s="98"/>
      <c r="K24" s="13" t="s">
        <v>145</v>
      </c>
      <c r="L24" s="14">
        <f>J26</f>
        <v>5</v>
      </c>
      <c r="M24" s="14" t="s">
        <v>5</v>
      </c>
      <c r="N24" s="14">
        <f>H26</f>
        <v>0</v>
      </c>
      <c r="O24" s="13" t="s">
        <v>145</v>
      </c>
      <c r="P24" s="14">
        <f>J28</f>
        <v>3</v>
      </c>
      <c r="Q24" s="14" t="s">
        <v>5</v>
      </c>
      <c r="R24" s="53">
        <f>H28</f>
        <v>1</v>
      </c>
      <c r="S24" s="24">
        <f>IF(K24="△",1,IF(K24="○",3,IF(K24="●",0)))+IF(O24="△",1,IF(O24="○",3,IF(O24="●",0)))</f>
        <v>6</v>
      </c>
      <c r="T24" s="26">
        <f>P24+L24</f>
        <v>8</v>
      </c>
      <c r="U24" s="26">
        <f>N24+R24</f>
        <v>1</v>
      </c>
      <c r="V24" s="27">
        <f>T24-U24</f>
        <v>7</v>
      </c>
      <c r="W24" s="103"/>
      <c r="X24" s="56"/>
      <c r="Y24" s="56"/>
      <c r="Z24" s="56"/>
      <c r="AA24" s="56"/>
      <c r="AB24" s="56"/>
      <c r="AC24" s="22"/>
      <c r="AD24" s="5"/>
      <c r="AE24" s="5"/>
      <c r="AF24" s="5"/>
      <c r="AG24" s="112"/>
      <c r="AH24" s="34"/>
    </row>
    <row r="25" spans="2:34" ht="25.15" customHeight="1">
      <c r="B25" s="104">
        <v>2</v>
      </c>
      <c r="C25" s="87" t="s">
        <v>125</v>
      </c>
      <c r="D25" s="88"/>
      <c r="E25" s="88"/>
      <c r="F25" s="89"/>
      <c r="G25" s="106" t="s">
        <v>75</v>
      </c>
      <c r="H25" s="107"/>
      <c r="I25" s="107"/>
      <c r="J25" s="108"/>
      <c r="K25" s="76"/>
      <c r="L25" s="77"/>
      <c r="M25" s="77"/>
      <c r="N25" s="109"/>
      <c r="O25" s="110" t="str">
        <f>K27</f>
        <v>A-7</v>
      </c>
      <c r="P25" s="111"/>
      <c r="Q25" s="111"/>
      <c r="R25" s="111"/>
      <c r="S25" s="28"/>
      <c r="T25" s="29"/>
      <c r="U25" s="29"/>
      <c r="V25" s="30"/>
      <c r="W25" s="80">
        <v>3</v>
      </c>
      <c r="X25" s="37"/>
      <c r="Y25" s="37"/>
      <c r="Z25" s="37"/>
      <c r="AA25" s="37"/>
      <c r="AB25" s="37"/>
      <c r="AC25" s="9"/>
      <c r="AD25" s="5"/>
      <c r="AE25" s="5"/>
      <c r="AF25" s="5"/>
      <c r="AG25" s="112"/>
      <c r="AH25" s="34"/>
    </row>
    <row r="26" spans="2:34" ht="25.15" customHeight="1">
      <c r="B26" s="86"/>
      <c r="C26" s="90"/>
      <c r="D26" s="91"/>
      <c r="E26" s="91"/>
      <c r="F26" s="92"/>
      <c r="G26" s="13" t="s">
        <v>146</v>
      </c>
      <c r="H26" s="14">
        <v>0</v>
      </c>
      <c r="I26" s="14" t="s">
        <v>5</v>
      </c>
      <c r="J26" s="14">
        <v>5</v>
      </c>
      <c r="K26" s="96"/>
      <c r="L26" s="97"/>
      <c r="M26" s="97"/>
      <c r="N26" s="98"/>
      <c r="O26" s="13" t="s">
        <v>157</v>
      </c>
      <c r="P26" s="14">
        <f>N28</f>
        <v>0</v>
      </c>
      <c r="Q26" s="14" t="s">
        <v>5</v>
      </c>
      <c r="R26" s="53">
        <f>L28</f>
        <v>3</v>
      </c>
      <c r="S26" s="24">
        <f>IF(G26="△",1,IF(G26="○",3,IF(G26="●",0)))+IF(O26="△",1,IF(O26="○",3,IF(O26="●",0)))</f>
        <v>0</v>
      </c>
      <c r="T26" s="25">
        <f>H26+P26</f>
        <v>0</v>
      </c>
      <c r="U26" s="26">
        <f>J26+R26</f>
        <v>8</v>
      </c>
      <c r="V26" s="27">
        <f>T26-U26</f>
        <v>-8</v>
      </c>
      <c r="W26" s="103"/>
      <c r="X26" s="56"/>
      <c r="Y26" s="56"/>
      <c r="Z26" s="56"/>
      <c r="AA26" s="56"/>
      <c r="AB26" s="56"/>
      <c r="AC26" s="22"/>
      <c r="AD26" s="9"/>
      <c r="AE26" s="5"/>
      <c r="AF26" s="5"/>
      <c r="AG26" s="112"/>
      <c r="AH26" s="34"/>
    </row>
    <row r="27" spans="2:34" ht="25.15" customHeight="1">
      <c r="B27" s="104">
        <v>3</v>
      </c>
      <c r="C27" s="88" t="s">
        <v>126</v>
      </c>
      <c r="D27" s="88"/>
      <c r="E27" s="88"/>
      <c r="F27" s="88"/>
      <c r="G27" s="110" t="s">
        <v>84</v>
      </c>
      <c r="H27" s="111"/>
      <c r="I27" s="111"/>
      <c r="J27" s="114"/>
      <c r="K27" s="106" t="s">
        <v>93</v>
      </c>
      <c r="L27" s="107"/>
      <c r="M27" s="107"/>
      <c r="N27" s="108"/>
      <c r="O27" s="76"/>
      <c r="P27" s="77"/>
      <c r="Q27" s="77"/>
      <c r="R27" s="77"/>
      <c r="S27" s="28"/>
      <c r="T27" s="29"/>
      <c r="U27" s="29"/>
      <c r="V27" s="30"/>
      <c r="W27" s="80">
        <v>2</v>
      </c>
      <c r="X27" s="36"/>
      <c r="Y27" s="36"/>
      <c r="Z27" s="36"/>
      <c r="AA27" s="36"/>
      <c r="AB27" s="36"/>
      <c r="AC27" s="9"/>
      <c r="AD27" s="5"/>
      <c r="AE27" s="5"/>
      <c r="AF27" s="5"/>
      <c r="AG27" s="112"/>
      <c r="AH27" s="34"/>
    </row>
    <row r="28" spans="2:34" ht="25.15" customHeight="1" thickBot="1">
      <c r="B28" s="105"/>
      <c r="C28" s="113"/>
      <c r="D28" s="113"/>
      <c r="E28" s="113"/>
      <c r="F28" s="113"/>
      <c r="G28" s="15" t="s">
        <v>146</v>
      </c>
      <c r="H28" s="16">
        <v>1</v>
      </c>
      <c r="I28" s="16" t="s">
        <v>5</v>
      </c>
      <c r="J28" s="16">
        <v>3</v>
      </c>
      <c r="K28" s="15" t="s">
        <v>145</v>
      </c>
      <c r="L28" s="16">
        <v>3</v>
      </c>
      <c r="M28" s="16" t="s">
        <v>5</v>
      </c>
      <c r="N28" s="16">
        <v>0</v>
      </c>
      <c r="O28" s="78"/>
      <c r="P28" s="79"/>
      <c r="Q28" s="79"/>
      <c r="R28" s="79"/>
      <c r="S28" s="31">
        <f>IF(K28="△",1,IF(K28="○",3,IF(K28="●",0)))+IF(G28="△",1,IF(G28="○",3,IF(G28="●",0)))</f>
        <v>3</v>
      </c>
      <c r="T28" s="32">
        <f>H28+L28</f>
        <v>4</v>
      </c>
      <c r="U28" s="32">
        <f>J28+N28</f>
        <v>3</v>
      </c>
      <c r="V28" s="33">
        <f>T28-U28</f>
        <v>1</v>
      </c>
      <c r="W28" s="81"/>
      <c r="X28" s="36"/>
      <c r="Y28" s="36"/>
      <c r="Z28" s="36"/>
      <c r="AA28" s="36"/>
      <c r="AB28" s="36"/>
      <c r="AC28" s="22"/>
      <c r="AD28" s="5"/>
      <c r="AE28" s="5"/>
      <c r="AF28" s="5"/>
      <c r="AG28" s="112"/>
      <c r="AH28" s="55"/>
    </row>
    <row r="29" spans="2:34" ht="25.15" customHeight="1">
      <c r="B29" s="51"/>
      <c r="C29" s="54"/>
      <c r="D29" s="54"/>
      <c r="E29" s="54"/>
      <c r="F29" s="54"/>
      <c r="G29" s="46"/>
      <c r="H29" s="56"/>
      <c r="I29" s="56"/>
      <c r="J29" s="56"/>
      <c r="K29" s="46"/>
      <c r="L29" s="56"/>
      <c r="M29" s="56"/>
      <c r="N29" s="56"/>
      <c r="O29" s="56"/>
      <c r="P29" s="56"/>
      <c r="Q29" s="56"/>
      <c r="R29" s="56"/>
      <c r="S29" s="22"/>
      <c r="T29" s="5"/>
      <c r="U29" s="5"/>
      <c r="V29" s="5"/>
      <c r="W29" s="60"/>
      <c r="X29" s="36"/>
      <c r="Y29" s="36"/>
      <c r="Z29" s="36"/>
      <c r="AA29" s="36"/>
      <c r="AB29" s="36"/>
      <c r="AC29" s="22"/>
      <c r="AD29" s="5"/>
      <c r="AE29" s="5"/>
      <c r="AF29" s="5"/>
      <c r="AG29" s="55"/>
      <c r="AH29" s="55"/>
    </row>
    <row r="30" spans="2:34" ht="21" customHeight="1">
      <c r="B30" s="7" t="s">
        <v>168</v>
      </c>
      <c r="C30" s="3"/>
      <c r="D30" s="3"/>
      <c r="E30" s="3"/>
      <c r="F30" s="3"/>
      <c r="G30" s="19"/>
      <c r="H30" s="42"/>
      <c r="I30" s="42"/>
      <c r="J30" s="42"/>
      <c r="K30" s="42"/>
      <c r="L30" s="42"/>
      <c r="M30" s="42"/>
      <c r="N30" s="42"/>
      <c r="O30" s="43"/>
      <c r="P30" s="43"/>
      <c r="Q30" s="43"/>
      <c r="R30" s="43"/>
      <c r="S30" s="43"/>
      <c r="T30" s="43"/>
      <c r="U30" s="43"/>
      <c r="V30" s="43"/>
      <c r="W30" s="19"/>
      <c r="X30" s="19"/>
      <c r="Y30" s="19"/>
      <c r="Z30" s="19"/>
      <c r="AA30" s="19"/>
      <c r="AB30" s="19"/>
      <c r="AC30" s="5"/>
    </row>
    <row r="31" spans="2:34" ht="21" customHeight="1" thickBot="1">
      <c r="B31" s="47"/>
      <c r="C31" s="48"/>
      <c r="D31" s="48"/>
      <c r="E31" s="48"/>
      <c r="F31" s="48"/>
      <c r="G31" s="36"/>
      <c r="H31" s="36"/>
      <c r="I31" s="36"/>
      <c r="J31" s="36"/>
      <c r="K31" s="36"/>
      <c r="L31" s="36"/>
      <c r="M31" s="36"/>
      <c r="N31" s="3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2:34" ht="25.15" customHeight="1" thickBot="1">
      <c r="B32" s="115" t="s">
        <v>48</v>
      </c>
      <c r="C32" s="116"/>
      <c r="D32" s="116"/>
      <c r="E32" s="116"/>
      <c r="F32" s="117"/>
      <c r="G32" s="82" t="str">
        <f>C33</f>
        <v>ときわ台</v>
      </c>
      <c r="H32" s="83"/>
      <c r="I32" s="83"/>
      <c r="J32" s="84"/>
      <c r="K32" s="82" t="str">
        <f>C35</f>
        <v>向原シャークス</v>
      </c>
      <c r="L32" s="83"/>
      <c r="M32" s="83"/>
      <c r="N32" s="84"/>
      <c r="O32" s="82" t="str">
        <f>C37</f>
        <v>プログレット</v>
      </c>
      <c r="P32" s="83"/>
      <c r="Q32" s="83"/>
      <c r="R32" s="83"/>
      <c r="S32" s="23" t="s">
        <v>0</v>
      </c>
      <c r="T32" s="10" t="s">
        <v>1</v>
      </c>
      <c r="U32" s="10" t="s">
        <v>2</v>
      </c>
      <c r="V32" s="10" t="s">
        <v>3</v>
      </c>
      <c r="W32" s="11" t="s">
        <v>4</v>
      </c>
      <c r="X32" s="36"/>
      <c r="Y32" s="36"/>
      <c r="Z32" s="36"/>
      <c r="AA32" s="36"/>
      <c r="AB32" s="36"/>
      <c r="AC32" s="45"/>
      <c r="AD32" s="45"/>
      <c r="AE32" s="45"/>
      <c r="AF32" s="45"/>
      <c r="AG32" s="45"/>
      <c r="AH32" s="12"/>
    </row>
    <row r="33" spans="2:34" ht="25.15" customHeight="1" thickTop="1">
      <c r="B33" s="85">
        <v>1</v>
      </c>
      <c r="C33" s="87" t="s">
        <v>127</v>
      </c>
      <c r="D33" s="88"/>
      <c r="E33" s="88"/>
      <c r="F33" s="89"/>
      <c r="G33" s="93"/>
      <c r="H33" s="94"/>
      <c r="I33" s="94"/>
      <c r="J33" s="95"/>
      <c r="K33" s="99" t="str">
        <f>G35</f>
        <v>B-2</v>
      </c>
      <c r="L33" s="100"/>
      <c r="M33" s="100"/>
      <c r="N33" s="101"/>
      <c r="O33" s="99" t="str">
        <f>G37</f>
        <v>C-4</v>
      </c>
      <c r="P33" s="100"/>
      <c r="Q33" s="100"/>
      <c r="R33" s="100"/>
      <c r="S33" s="23"/>
      <c r="T33" s="23"/>
      <c r="U33" s="23"/>
      <c r="V33" s="18"/>
      <c r="W33" s="102">
        <v>1</v>
      </c>
      <c r="X33" s="36"/>
      <c r="Y33" s="36"/>
      <c r="Z33" s="36"/>
      <c r="AA33" s="36"/>
      <c r="AB33" s="36"/>
      <c r="AC33" s="45"/>
      <c r="AD33" s="45"/>
      <c r="AE33" s="45"/>
      <c r="AF33" s="45"/>
      <c r="AG33" s="112"/>
      <c r="AH33" s="55"/>
    </row>
    <row r="34" spans="2:34" ht="25.15" customHeight="1">
      <c r="B34" s="86"/>
      <c r="C34" s="90"/>
      <c r="D34" s="91"/>
      <c r="E34" s="91"/>
      <c r="F34" s="92"/>
      <c r="G34" s="96"/>
      <c r="H34" s="97"/>
      <c r="I34" s="97"/>
      <c r="J34" s="98"/>
      <c r="K34" s="13" t="s">
        <v>145</v>
      </c>
      <c r="L34" s="14">
        <f>J36</f>
        <v>3</v>
      </c>
      <c r="M34" s="14" t="s">
        <v>5</v>
      </c>
      <c r="N34" s="14">
        <f>H36</f>
        <v>0</v>
      </c>
      <c r="O34" s="13" t="s">
        <v>145</v>
      </c>
      <c r="P34" s="14">
        <f>J38</f>
        <v>3</v>
      </c>
      <c r="Q34" s="14" t="s">
        <v>5</v>
      </c>
      <c r="R34" s="53">
        <f>H38</f>
        <v>2</v>
      </c>
      <c r="S34" s="24">
        <f>IF(K34="△",1,IF(K34="○",3,IF(K34="●",0)))+IF(O34="△",1,IF(O34="○",3,IF(O34="●",0)))</f>
        <v>6</v>
      </c>
      <c r="T34" s="26">
        <f>P34+L34</f>
        <v>6</v>
      </c>
      <c r="U34" s="26">
        <f>N34+R34</f>
        <v>2</v>
      </c>
      <c r="V34" s="27">
        <f>T34-U34</f>
        <v>4</v>
      </c>
      <c r="W34" s="103"/>
      <c r="X34" s="56"/>
      <c r="Y34" s="56"/>
      <c r="Z34" s="56"/>
      <c r="AA34" s="56"/>
      <c r="AB34" s="56"/>
      <c r="AC34" s="22"/>
      <c r="AD34" s="5"/>
      <c r="AE34" s="5"/>
      <c r="AF34" s="5"/>
      <c r="AG34" s="112"/>
      <c r="AH34" s="34"/>
    </row>
    <row r="35" spans="2:34" ht="25.15" customHeight="1">
      <c r="B35" s="104">
        <v>2</v>
      </c>
      <c r="C35" s="87" t="s">
        <v>128</v>
      </c>
      <c r="D35" s="88"/>
      <c r="E35" s="88"/>
      <c r="F35" s="89"/>
      <c r="G35" s="106" t="s">
        <v>74</v>
      </c>
      <c r="H35" s="107"/>
      <c r="I35" s="107"/>
      <c r="J35" s="108"/>
      <c r="K35" s="76"/>
      <c r="L35" s="77"/>
      <c r="M35" s="77"/>
      <c r="N35" s="109"/>
      <c r="O35" s="110" t="str">
        <f>K37</f>
        <v>D-6</v>
      </c>
      <c r="P35" s="111"/>
      <c r="Q35" s="111"/>
      <c r="R35" s="111"/>
      <c r="S35" s="28"/>
      <c r="T35" s="29"/>
      <c r="U35" s="29"/>
      <c r="V35" s="30"/>
      <c r="W35" s="80">
        <v>3</v>
      </c>
      <c r="X35" s="37"/>
      <c r="Y35" s="37"/>
      <c r="Z35" s="37"/>
      <c r="AA35" s="37"/>
      <c r="AB35" s="37"/>
      <c r="AC35" s="9"/>
      <c r="AD35" s="5"/>
      <c r="AE35" s="5"/>
      <c r="AF35" s="5"/>
      <c r="AG35" s="112"/>
      <c r="AH35" s="34"/>
    </row>
    <row r="36" spans="2:34" ht="25.15" customHeight="1">
      <c r="B36" s="86"/>
      <c r="C36" s="90"/>
      <c r="D36" s="91"/>
      <c r="E36" s="91"/>
      <c r="F36" s="92"/>
      <c r="G36" s="13" t="s">
        <v>146</v>
      </c>
      <c r="H36" s="14">
        <v>0</v>
      </c>
      <c r="I36" s="14" t="s">
        <v>5</v>
      </c>
      <c r="J36" s="14">
        <v>3</v>
      </c>
      <c r="K36" s="96"/>
      <c r="L36" s="97"/>
      <c r="M36" s="97"/>
      <c r="N36" s="98"/>
      <c r="O36" s="13" t="s">
        <v>155</v>
      </c>
      <c r="P36" s="14">
        <f>N38</f>
        <v>1</v>
      </c>
      <c r="Q36" s="14" t="s">
        <v>5</v>
      </c>
      <c r="R36" s="53">
        <f>L38</f>
        <v>1</v>
      </c>
      <c r="S36" s="24">
        <f>IF(G36="△",1,IF(G36="○",3,IF(G36="●",0)))+IF(O36="△",1,IF(O36="○",3,IF(O36="●",0)))</f>
        <v>1</v>
      </c>
      <c r="T36" s="25">
        <f>H36+P36</f>
        <v>1</v>
      </c>
      <c r="U36" s="26">
        <f>J36+R36</f>
        <v>4</v>
      </c>
      <c r="V36" s="27">
        <f>T36-U36</f>
        <v>-3</v>
      </c>
      <c r="W36" s="103"/>
      <c r="X36" s="56"/>
      <c r="Y36" s="56"/>
      <c r="Z36" s="56"/>
      <c r="AA36" s="56"/>
      <c r="AB36" s="56"/>
      <c r="AC36" s="22"/>
      <c r="AD36" s="9"/>
      <c r="AE36" s="5"/>
      <c r="AF36" s="5"/>
      <c r="AG36" s="112"/>
      <c r="AH36" s="34"/>
    </row>
    <row r="37" spans="2:34" ht="25.15" customHeight="1">
      <c r="B37" s="104">
        <v>3</v>
      </c>
      <c r="C37" s="88" t="s">
        <v>129</v>
      </c>
      <c r="D37" s="88"/>
      <c r="E37" s="88"/>
      <c r="F37" s="88"/>
      <c r="G37" s="110" t="s">
        <v>83</v>
      </c>
      <c r="H37" s="111"/>
      <c r="I37" s="111"/>
      <c r="J37" s="114"/>
      <c r="K37" s="106" t="s">
        <v>92</v>
      </c>
      <c r="L37" s="107"/>
      <c r="M37" s="107"/>
      <c r="N37" s="108"/>
      <c r="O37" s="76"/>
      <c r="P37" s="77"/>
      <c r="Q37" s="77"/>
      <c r="R37" s="77"/>
      <c r="S37" s="28"/>
      <c r="T37" s="29"/>
      <c r="U37" s="29"/>
      <c r="V37" s="30"/>
      <c r="W37" s="80">
        <v>2</v>
      </c>
      <c r="X37" s="36"/>
      <c r="Y37" s="36"/>
      <c r="Z37" s="36"/>
      <c r="AA37" s="36"/>
      <c r="AB37" s="36"/>
      <c r="AC37" s="9"/>
      <c r="AD37" s="5"/>
      <c r="AE37" s="5"/>
      <c r="AF37" s="5"/>
      <c r="AG37" s="112"/>
      <c r="AH37" s="34"/>
    </row>
    <row r="38" spans="2:34" ht="25.15" customHeight="1" thickBot="1">
      <c r="B38" s="105"/>
      <c r="C38" s="113"/>
      <c r="D38" s="113"/>
      <c r="E38" s="113"/>
      <c r="F38" s="113"/>
      <c r="G38" s="15" t="s">
        <v>146</v>
      </c>
      <c r="H38" s="16">
        <v>2</v>
      </c>
      <c r="I38" s="16" t="s">
        <v>5</v>
      </c>
      <c r="J38" s="16">
        <v>3</v>
      </c>
      <c r="K38" s="15" t="s">
        <v>155</v>
      </c>
      <c r="L38" s="16">
        <v>1</v>
      </c>
      <c r="M38" s="16" t="s">
        <v>5</v>
      </c>
      <c r="N38" s="16">
        <v>1</v>
      </c>
      <c r="O38" s="78"/>
      <c r="P38" s="79"/>
      <c r="Q38" s="79"/>
      <c r="R38" s="79"/>
      <c r="S38" s="31">
        <f>IF(K38="△",1,IF(K38="○",3,IF(K38="●",0)))+IF(G38="△",1,IF(G38="○",3,IF(G38="●",0)))</f>
        <v>1</v>
      </c>
      <c r="T38" s="32">
        <f>H38+L38</f>
        <v>3</v>
      </c>
      <c r="U38" s="32">
        <f>J38+N38</f>
        <v>4</v>
      </c>
      <c r="V38" s="33">
        <f>T38-U38</f>
        <v>-1</v>
      </c>
      <c r="W38" s="81"/>
      <c r="X38" s="36"/>
      <c r="Y38" s="36"/>
      <c r="Z38" s="36"/>
      <c r="AA38" s="36"/>
      <c r="AB38" s="36"/>
      <c r="AC38" s="22"/>
      <c r="AD38" s="5"/>
      <c r="AE38" s="5"/>
      <c r="AF38" s="5"/>
      <c r="AG38" s="112"/>
      <c r="AH38" s="55"/>
    </row>
    <row r="39" spans="2:34" ht="21" customHeight="1" thickBot="1"/>
    <row r="40" spans="2:34" ht="25.15" customHeight="1" thickBot="1">
      <c r="B40" s="115" t="s">
        <v>49</v>
      </c>
      <c r="C40" s="116"/>
      <c r="D40" s="116"/>
      <c r="E40" s="116"/>
      <c r="F40" s="117"/>
      <c r="G40" s="82" t="str">
        <f>C41</f>
        <v>熊野　R</v>
      </c>
      <c r="H40" s="83"/>
      <c r="I40" s="83"/>
      <c r="J40" s="84"/>
      <c r="K40" s="82" t="str">
        <f>C43</f>
        <v>志村東</v>
      </c>
      <c r="L40" s="83"/>
      <c r="M40" s="83"/>
      <c r="N40" s="84"/>
      <c r="O40" s="82" t="str">
        <f>C45</f>
        <v>アミーゴ</v>
      </c>
      <c r="P40" s="83"/>
      <c r="Q40" s="83"/>
      <c r="R40" s="83"/>
      <c r="S40" s="23" t="s">
        <v>0</v>
      </c>
      <c r="T40" s="10" t="s">
        <v>1</v>
      </c>
      <c r="U40" s="10" t="s">
        <v>2</v>
      </c>
      <c r="V40" s="10" t="s">
        <v>3</v>
      </c>
      <c r="W40" s="11" t="s">
        <v>4</v>
      </c>
      <c r="X40" s="36"/>
      <c r="Y40" s="36"/>
      <c r="Z40" s="36"/>
      <c r="AA40" s="36"/>
      <c r="AB40" s="36"/>
      <c r="AC40" s="45"/>
      <c r="AD40" s="45"/>
      <c r="AE40" s="45"/>
      <c r="AF40" s="45"/>
      <c r="AG40" s="45"/>
      <c r="AH40" s="12"/>
    </row>
    <row r="41" spans="2:34" ht="25.15" customHeight="1" thickTop="1">
      <c r="B41" s="85">
        <v>1</v>
      </c>
      <c r="C41" s="87" t="s">
        <v>130</v>
      </c>
      <c r="D41" s="88"/>
      <c r="E41" s="88"/>
      <c r="F41" s="89"/>
      <c r="G41" s="93"/>
      <c r="H41" s="94"/>
      <c r="I41" s="94"/>
      <c r="J41" s="95"/>
      <c r="K41" s="99" t="str">
        <f>G43</f>
        <v>A-2</v>
      </c>
      <c r="L41" s="100"/>
      <c r="M41" s="100"/>
      <c r="N41" s="101"/>
      <c r="O41" s="99" t="str">
        <f>G45</f>
        <v>B-4</v>
      </c>
      <c r="P41" s="100"/>
      <c r="Q41" s="100"/>
      <c r="R41" s="100"/>
      <c r="S41" s="23"/>
      <c r="T41" s="23"/>
      <c r="U41" s="23"/>
      <c r="V41" s="18"/>
      <c r="W41" s="102">
        <v>3</v>
      </c>
      <c r="X41" s="36"/>
      <c r="Y41" s="36"/>
      <c r="Z41" s="36"/>
      <c r="AA41" s="36"/>
      <c r="AB41" s="36"/>
      <c r="AC41" s="45"/>
      <c r="AD41" s="45"/>
      <c r="AE41" s="45"/>
      <c r="AF41" s="45"/>
      <c r="AG41" s="112"/>
      <c r="AH41" s="55"/>
    </row>
    <row r="42" spans="2:34" ht="25.15" customHeight="1">
      <c r="B42" s="86"/>
      <c r="C42" s="90"/>
      <c r="D42" s="91"/>
      <c r="E42" s="91"/>
      <c r="F42" s="92"/>
      <c r="G42" s="96"/>
      <c r="H42" s="97"/>
      <c r="I42" s="97"/>
      <c r="J42" s="98"/>
      <c r="K42" s="13" t="s">
        <v>146</v>
      </c>
      <c r="L42" s="14">
        <f>J44</f>
        <v>2</v>
      </c>
      <c r="M42" s="14" t="s">
        <v>5</v>
      </c>
      <c r="N42" s="14">
        <f>H44</f>
        <v>3</v>
      </c>
      <c r="O42" s="13" t="s">
        <v>146</v>
      </c>
      <c r="P42" s="14">
        <f>J46</f>
        <v>0</v>
      </c>
      <c r="Q42" s="14" t="s">
        <v>5</v>
      </c>
      <c r="R42" s="53">
        <f>H46</f>
        <v>1</v>
      </c>
      <c r="S42" s="24">
        <f>IF(K42="△",1,IF(K42="○",3,IF(K42="●",0)))+IF(O42="△",1,IF(O42="○",3,IF(O42="●",0)))</f>
        <v>0</v>
      </c>
      <c r="T42" s="26">
        <f>P42+L42</f>
        <v>2</v>
      </c>
      <c r="U42" s="26">
        <f>N42+R42</f>
        <v>4</v>
      </c>
      <c r="V42" s="27">
        <f>T42-U42</f>
        <v>-2</v>
      </c>
      <c r="W42" s="103"/>
      <c r="X42" s="56"/>
      <c r="Y42" s="56"/>
      <c r="Z42" s="56"/>
      <c r="AA42" s="56"/>
      <c r="AB42" s="56"/>
      <c r="AC42" s="22"/>
      <c r="AD42" s="5"/>
      <c r="AE42" s="5"/>
      <c r="AF42" s="5"/>
      <c r="AG42" s="112"/>
      <c r="AH42" s="34"/>
    </row>
    <row r="43" spans="2:34" ht="25.15" customHeight="1">
      <c r="B43" s="104">
        <v>2</v>
      </c>
      <c r="C43" s="87" t="s">
        <v>131</v>
      </c>
      <c r="D43" s="88"/>
      <c r="E43" s="88"/>
      <c r="F43" s="89"/>
      <c r="G43" s="106" t="s">
        <v>73</v>
      </c>
      <c r="H43" s="107"/>
      <c r="I43" s="107"/>
      <c r="J43" s="108"/>
      <c r="K43" s="76"/>
      <c r="L43" s="77"/>
      <c r="M43" s="77"/>
      <c r="N43" s="109"/>
      <c r="O43" s="110" t="str">
        <f>K45</f>
        <v>C-6</v>
      </c>
      <c r="P43" s="111"/>
      <c r="Q43" s="111"/>
      <c r="R43" s="111"/>
      <c r="S43" s="28"/>
      <c r="T43" s="29"/>
      <c r="U43" s="29"/>
      <c r="V43" s="30"/>
      <c r="W43" s="80">
        <v>2</v>
      </c>
      <c r="X43" s="37"/>
      <c r="Y43" s="37"/>
      <c r="Z43" s="37"/>
      <c r="AA43" s="37"/>
      <c r="AB43" s="37"/>
      <c r="AC43" s="9"/>
      <c r="AD43" s="5"/>
      <c r="AE43" s="5"/>
      <c r="AF43" s="5"/>
      <c r="AG43" s="112"/>
      <c r="AH43" s="34"/>
    </row>
    <row r="44" spans="2:34" ht="25.15" customHeight="1">
      <c r="B44" s="86"/>
      <c r="C44" s="90"/>
      <c r="D44" s="91"/>
      <c r="E44" s="91"/>
      <c r="F44" s="92"/>
      <c r="G44" s="13" t="s">
        <v>145</v>
      </c>
      <c r="H44" s="14">
        <v>3</v>
      </c>
      <c r="I44" s="14" t="s">
        <v>5</v>
      </c>
      <c r="J44" s="14">
        <v>2</v>
      </c>
      <c r="K44" s="96"/>
      <c r="L44" s="97"/>
      <c r="M44" s="97"/>
      <c r="N44" s="98"/>
      <c r="O44" s="13"/>
      <c r="P44" s="14">
        <f>N46</f>
        <v>4</v>
      </c>
      <c r="Q44" s="14" t="s">
        <v>5</v>
      </c>
      <c r="R44" s="53">
        <f>L46</f>
        <v>0</v>
      </c>
      <c r="S44" s="24">
        <f>IF(G44="△",1,IF(G44="○",3,IF(G44="●",0)))+IF(O44="△",1,IF(O44="○",3,IF(O44="●",0)))</f>
        <v>3</v>
      </c>
      <c r="T44" s="25">
        <f>H44+P44</f>
        <v>7</v>
      </c>
      <c r="U44" s="26">
        <f>J44+R44</f>
        <v>2</v>
      </c>
      <c r="V44" s="27">
        <f>T44-U44</f>
        <v>5</v>
      </c>
      <c r="W44" s="103"/>
      <c r="X44" s="56"/>
      <c r="Y44" s="56"/>
      <c r="Z44" s="56"/>
      <c r="AA44" s="56"/>
      <c r="AB44" s="56"/>
      <c r="AC44" s="22"/>
      <c r="AD44" s="9"/>
      <c r="AE44" s="5"/>
      <c r="AF44" s="5"/>
      <c r="AG44" s="112"/>
      <c r="AH44" s="34"/>
    </row>
    <row r="45" spans="2:34" ht="25.15" customHeight="1">
      <c r="B45" s="104">
        <v>3</v>
      </c>
      <c r="C45" s="88" t="s">
        <v>132</v>
      </c>
      <c r="D45" s="88"/>
      <c r="E45" s="88"/>
      <c r="F45" s="88"/>
      <c r="G45" s="110" t="s">
        <v>82</v>
      </c>
      <c r="H45" s="111"/>
      <c r="I45" s="111"/>
      <c r="J45" s="114"/>
      <c r="K45" s="106" t="s">
        <v>91</v>
      </c>
      <c r="L45" s="107"/>
      <c r="M45" s="107"/>
      <c r="N45" s="108"/>
      <c r="O45" s="76"/>
      <c r="P45" s="77"/>
      <c r="Q45" s="77"/>
      <c r="R45" s="77"/>
      <c r="S45" s="28"/>
      <c r="T45" s="29"/>
      <c r="U45" s="29"/>
      <c r="V45" s="30"/>
      <c r="W45" s="80">
        <v>1</v>
      </c>
      <c r="X45" s="36"/>
      <c r="Y45" s="36"/>
      <c r="Z45" s="36"/>
      <c r="AA45" s="36"/>
      <c r="AB45" s="36"/>
      <c r="AC45" s="9"/>
      <c r="AD45" s="5"/>
      <c r="AE45" s="5"/>
      <c r="AF45" s="5"/>
      <c r="AG45" s="112"/>
      <c r="AH45" s="34"/>
    </row>
    <row r="46" spans="2:34" ht="25.15" customHeight="1" thickBot="1">
      <c r="B46" s="105"/>
      <c r="C46" s="113"/>
      <c r="D46" s="113"/>
      <c r="E46" s="113"/>
      <c r="F46" s="113"/>
      <c r="G46" s="15" t="s">
        <v>145</v>
      </c>
      <c r="H46" s="16">
        <v>1</v>
      </c>
      <c r="I46" s="16" t="s">
        <v>5</v>
      </c>
      <c r="J46" s="16">
        <v>0</v>
      </c>
      <c r="K46" s="15" t="s">
        <v>156</v>
      </c>
      <c r="L46" s="16">
        <v>0</v>
      </c>
      <c r="M46" s="16" t="s">
        <v>5</v>
      </c>
      <c r="N46" s="16">
        <v>4</v>
      </c>
      <c r="O46" s="78"/>
      <c r="P46" s="79"/>
      <c r="Q46" s="79"/>
      <c r="R46" s="79"/>
      <c r="S46" s="31">
        <f>IF(K46="△",1,IF(K46="○",3,IF(K46="●",0)))+IF(G46="△",1,IF(G46="○",3,IF(G46="●",0)))</f>
        <v>6</v>
      </c>
      <c r="T46" s="32">
        <f>H46+L46</f>
        <v>1</v>
      </c>
      <c r="U46" s="32">
        <f>J46+N46</f>
        <v>4</v>
      </c>
      <c r="V46" s="33">
        <f>T46-U46</f>
        <v>-3</v>
      </c>
      <c r="W46" s="81"/>
      <c r="X46" s="36"/>
      <c r="Y46" s="36"/>
      <c r="Z46" s="36"/>
      <c r="AA46" s="36"/>
      <c r="AB46" s="36"/>
      <c r="AC46" s="22"/>
      <c r="AD46" s="5"/>
      <c r="AE46" s="5"/>
      <c r="AF46" s="5"/>
      <c r="AG46" s="112"/>
      <c r="AH46" s="55"/>
    </row>
    <row r="47" spans="2:34" ht="21" customHeight="1" thickBot="1"/>
    <row r="48" spans="2:34" ht="25.15" customHeight="1" thickBot="1">
      <c r="B48" s="115" t="s">
        <v>50</v>
      </c>
      <c r="C48" s="116"/>
      <c r="D48" s="116"/>
      <c r="E48" s="116"/>
      <c r="F48" s="117"/>
      <c r="G48" s="82" t="str">
        <f>C49</f>
        <v>リオ板橋</v>
      </c>
      <c r="H48" s="83"/>
      <c r="I48" s="83"/>
      <c r="J48" s="84"/>
      <c r="K48" s="82" t="str">
        <f>C51</f>
        <v>北前野</v>
      </c>
      <c r="L48" s="83"/>
      <c r="M48" s="83"/>
      <c r="N48" s="84"/>
      <c r="O48" s="82" t="str">
        <f>C53</f>
        <v>リトルインディアンズ</v>
      </c>
      <c r="P48" s="83"/>
      <c r="Q48" s="83"/>
      <c r="R48" s="83"/>
      <c r="S48" s="23" t="s">
        <v>0</v>
      </c>
      <c r="T48" s="10" t="s">
        <v>1</v>
      </c>
      <c r="U48" s="10" t="s">
        <v>2</v>
      </c>
      <c r="V48" s="10" t="s">
        <v>3</v>
      </c>
      <c r="W48" s="11" t="s">
        <v>4</v>
      </c>
      <c r="X48" s="36"/>
      <c r="Y48" s="36"/>
      <c r="Z48" s="36"/>
      <c r="AA48" s="36"/>
      <c r="AB48" s="36"/>
      <c r="AC48" s="45"/>
      <c r="AD48" s="45"/>
      <c r="AE48" s="45"/>
      <c r="AF48" s="45"/>
      <c r="AG48" s="45"/>
      <c r="AH48" s="12"/>
    </row>
    <row r="49" spans="2:34" ht="25.15" customHeight="1" thickTop="1">
      <c r="B49" s="85">
        <v>1</v>
      </c>
      <c r="C49" s="87" t="s">
        <v>133</v>
      </c>
      <c r="D49" s="88"/>
      <c r="E49" s="88"/>
      <c r="F49" s="89"/>
      <c r="G49" s="93"/>
      <c r="H49" s="94"/>
      <c r="I49" s="94"/>
      <c r="J49" s="95"/>
      <c r="K49" s="99" t="str">
        <f>G51</f>
        <v>D-1</v>
      </c>
      <c r="L49" s="100"/>
      <c r="M49" s="100"/>
      <c r="N49" s="101"/>
      <c r="O49" s="99" t="str">
        <f>G53</f>
        <v>A-4</v>
      </c>
      <c r="P49" s="100"/>
      <c r="Q49" s="100"/>
      <c r="R49" s="100"/>
      <c r="S49" s="23"/>
      <c r="T49" s="23"/>
      <c r="U49" s="23"/>
      <c r="V49" s="18"/>
      <c r="W49" s="102">
        <v>2</v>
      </c>
      <c r="X49" s="36"/>
      <c r="Y49" s="36"/>
      <c r="Z49" s="36"/>
      <c r="AA49" s="36"/>
      <c r="AB49" s="36"/>
      <c r="AC49" s="45"/>
      <c r="AD49" s="45"/>
      <c r="AE49" s="45"/>
      <c r="AF49" s="45"/>
      <c r="AG49" s="112"/>
      <c r="AH49" s="55"/>
    </row>
    <row r="50" spans="2:34" ht="25.15" customHeight="1">
      <c r="B50" s="86"/>
      <c r="C50" s="90"/>
      <c r="D50" s="91"/>
      <c r="E50" s="91"/>
      <c r="F50" s="92"/>
      <c r="G50" s="96"/>
      <c r="H50" s="97"/>
      <c r="I50" s="97"/>
      <c r="J50" s="98"/>
      <c r="K50" s="13" t="s">
        <v>147</v>
      </c>
      <c r="L50" s="14">
        <f>J52</f>
        <v>1</v>
      </c>
      <c r="M50" s="14" t="s">
        <v>5</v>
      </c>
      <c r="N50" s="14">
        <f>H52</f>
        <v>1</v>
      </c>
      <c r="O50" s="13" t="s">
        <v>147</v>
      </c>
      <c r="P50" s="14">
        <f>J54</f>
        <v>1</v>
      </c>
      <c r="Q50" s="14" t="s">
        <v>5</v>
      </c>
      <c r="R50" s="53">
        <f>H54</f>
        <v>1</v>
      </c>
      <c r="S50" s="24">
        <f>IF(K50="△",1,IF(K50="○",3,IF(K50="●",0)))+IF(O50="△",1,IF(O50="○",3,IF(O50="●",0)))</f>
        <v>2</v>
      </c>
      <c r="T50" s="26">
        <f>P50+L50</f>
        <v>2</v>
      </c>
      <c r="U50" s="26">
        <f>N50+R50</f>
        <v>2</v>
      </c>
      <c r="V50" s="27">
        <f>T50-U50</f>
        <v>0</v>
      </c>
      <c r="W50" s="103"/>
      <c r="X50" s="56"/>
      <c r="Y50" s="56"/>
      <c r="Z50" s="56"/>
      <c r="AA50" s="56"/>
      <c r="AB50" s="56"/>
      <c r="AC50" s="22"/>
      <c r="AD50" s="5"/>
      <c r="AE50" s="5"/>
      <c r="AF50" s="5"/>
      <c r="AG50" s="112"/>
      <c r="AH50" s="34"/>
    </row>
    <row r="51" spans="2:34" ht="25.15" customHeight="1">
      <c r="B51" s="104">
        <v>2</v>
      </c>
      <c r="C51" s="87" t="s">
        <v>134</v>
      </c>
      <c r="D51" s="88"/>
      <c r="E51" s="88"/>
      <c r="F51" s="89"/>
      <c r="G51" s="106" t="s">
        <v>72</v>
      </c>
      <c r="H51" s="107"/>
      <c r="I51" s="107"/>
      <c r="J51" s="108"/>
      <c r="K51" s="76"/>
      <c r="L51" s="77"/>
      <c r="M51" s="77"/>
      <c r="N51" s="109"/>
      <c r="O51" s="110" t="str">
        <f>K53</f>
        <v>B-6</v>
      </c>
      <c r="P51" s="111"/>
      <c r="Q51" s="111"/>
      <c r="R51" s="111"/>
      <c r="S51" s="28"/>
      <c r="T51" s="29"/>
      <c r="U51" s="29"/>
      <c r="V51" s="30"/>
      <c r="W51" s="80">
        <v>1</v>
      </c>
      <c r="X51" s="37"/>
      <c r="Y51" s="37"/>
      <c r="Z51" s="37"/>
      <c r="AA51" s="37"/>
      <c r="AB51" s="37"/>
      <c r="AC51" s="9"/>
      <c r="AD51" s="5"/>
      <c r="AE51" s="5"/>
      <c r="AF51" s="5"/>
      <c r="AG51" s="112"/>
      <c r="AH51" s="34"/>
    </row>
    <row r="52" spans="2:34" ht="25.15" customHeight="1">
      <c r="B52" s="86"/>
      <c r="C52" s="90"/>
      <c r="D52" s="91"/>
      <c r="E52" s="91"/>
      <c r="F52" s="92"/>
      <c r="G52" s="13" t="s">
        <v>147</v>
      </c>
      <c r="H52" s="14">
        <v>1</v>
      </c>
      <c r="I52" s="14" t="s">
        <v>5</v>
      </c>
      <c r="J52" s="14">
        <v>1</v>
      </c>
      <c r="K52" s="96"/>
      <c r="L52" s="97"/>
      <c r="M52" s="97"/>
      <c r="N52" s="98"/>
      <c r="O52" s="13" t="s">
        <v>156</v>
      </c>
      <c r="P52" s="14">
        <f>N54</f>
        <v>3</v>
      </c>
      <c r="Q52" s="14" t="s">
        <v>5</v>
      </c>
      <c r="R52" s="53">
        <f>L54</f>
        <v>0</v>
      </c>
      <c r="S52" s="24">
        <f>IF(G52="△",1,IF(G52="○",3,IF(G52="●",0)))+IF(O52="△",1,IF(O52="○",3,IF(O52="●",0)))</f>
        <v>4</v>
      </c>
      <c r="T52" s="25">
        <f>H52+P52</f>
        <v>4</v>
      </c>
      <c r="U52" s="26">
        <f>J52+R52</f>
        <v>1</v>
      </c>
      <c r="V52" s="27">
        <f>T52-U52</f>
        <v>3</v>
      </c>
      <c r="W52" s="103"/>
      <c r="X52" s="56"/>
      <c r="Y52" s="56"/>
      <c r="Z52" s="56"/>
      <c r="AA52" s="56"/>
      <c r="AB52" s="56"/>
      <c r="AC52" s="22"/>
      <c r="AD52" s="9"/>
      <c r="AE52" s="5"/>
      <c r="AF52" s="5"/>
      <c r="AG52" s="112"/>
      <c r="AH52" s="34"/>
    </row>
    <row r="53" spans="2:34" ht="25.15" customHeight="1">
      <c r="B53" s="104">
        <v>3</v>
      </c>
      <c r="C53" s="88" t="s">
        <v>135</v>
      </c>
      <c r="D53" s="88"/>
      <c r="E53" s="88"/>
      <c r="F53" s="88"/>
      <c r="G53" s="110" t="s">
        <v>81</v>
      </c>
      <c r="H53" s="111"/>
      <c r="I53" s="111"/>
      <c r="J53" s="114"/>
      <c r="K53" s="106" t="s">
        <v>90</v>
      </c>
      <c r="L53" s="107"/>
      <c r="M53" s="107"/>
      <c r="N53" s="108"/>
      <c r="O53" s="76"/>
      <c r="P53" s="77"/>
      <c r="Q53" s="77"/>
      <c r="R53" s="77"/>
      <c r="S53" s="28"/>
      <c r="T53" s="29"/>
      <c r="U53" s="29"/>
      <c r="V53" s="30"/>
      <c r="W53" s="80">
        <v>3</v>
      </c>
      <c r="X53" s="36"/>
      <c r="Y53" s="36"/>
      <c r="Z53" s="36"/>
      <c r="AA53" s="36"/>
      <c r="AB53" s="36"/>
      <c r="AC53" s="9"/>
      <c r="AD53" s="5"/>
      <c r="AE53" s="5"/>
      <c r="AF53" s="5"/>
      <c r="AG53" s="112"/>
      <c r="AH53" s="34"/>
    </row>
    <row r="54" spans="2:34" ht="25.15" customHeight="1" thickBot="1">
      <c r="B54" s="105"/>
      <c r="C54" s="113"/>
      <c r="D54" s="113"/>
      <c r="E54" s="113"/>
      <c r="F54" s="113"/>
      <c r="G54" s="15" t="s">
        <v>147</v>
      </c>
      <c r="H54" s="16">
        <v>1</v>
      </c>
      <c r="I54" s="16" t="s">
        <v>5</v>
      </c>
      <c r="J54" s="16">
        <v>1</v>
      </c>
      <c r="K54" s="15" t="s">
        <v>157</v>
      </c>
      <c r="L54" s="16">
        <v>0</v>
      </c>
      <c r="M54" s="16" t="s">
        <v>5</v>
      </c>
      <c r="N54" s="16">
        <v>3</v>
      </c>
      <c r="O54" s="78"/>
      <c r="P54" s="79"/>
      <c r="Q54" s="79"/>
      <c r="R54" s="79"/>
      <c r="S54" s="31">
        <f>IF(K54="△",1,IF(K54="○",3,IF(K54="●",0)))+IF(G54="△",1,IF(G54="○",3,IF(G54="●",0)))</f>
        <v>1</v>
      </c>
      <c r="T54" s="32">
        <f>H54+L54</f>
        <v>1</v>
      </c>
      <c r="U54" s="32">
        <f>J54+N54</f>
        <v>4</v>
      </c>
      <c r="V54" s="33">
        <f>T54-U54</f>
        <v>-3</v>
      </c>
      <c r="W54" s="81"/>
      <c r="X54" s="36"/>
      <c r="Y54" s="36"/>
      <c r="Z54" s="36"/>
      <c r="AA54" s="36"/>
      <c r="AB54" s="36"/>
      <c r="AC54" s="22"/>
      <c r="AD54" s="5"/>
      <c r="AE54" s="5"/>
      <c r="AF54" s="5"/>
      <c r="AG54" s="112"/>
      <c r="AH54" s="55"/>
    </row>
    <row r="55" spans="2:34" ht="25.15" customHeight="1">
      <c r="B55" s="51"/>
      <c r="C55" s="54"/>
      <c r="D55" s="54"/>
      <c r="E55" s="54"/>
      <c r="F55" s="54"/>
      <c r="G55" s="46"/>
      <c r="H55" s="56"/>
      <c r="I55" s="56"/>
      <c r="J55" s="56"/>
      <c r="K55" s="46"/>
      <c r="L55" s="56"/>
      <c r="M55" s="56"/>
      <c r="N55" s="56"/>
      <c r="O55" s="56"/>
      <c r="P55" s="56"/>
      <c r="Q55" s="56"/>
      <c r="R55" s="56"/>
      <c r="S55" s="22"/>
      <c r="T55" s="5"/>
      <c r="U55" s="5"/>
      <c r="V55" s="5"/>
      <c r="W55" s="60"/>
      <c r="X55" s="36"/>
      <c r="Y55" s="36"/>
      <c r="Z55" s="36"/>
      <c r="AA55" s="36"/>
      <c r="AB55" s="36"/>
      <c r="AC55" s="22"/>
      <c r="AD55" s="5"/>
      <c r="AE55" s="5"/>
      <c r="AF55" s="5"/>
      <c r="AG55" s="55"/>
      <c r="AH55" s="55"/>
    </row>
    <row r="56" spans="2:34" ht="21" customHeight="1">
      <c r="B56" s="7"/>
      <c r="C56" s="3"/>
      <c r="D56" s="3"/>
      <c r="E56" s="3"/>
      <c r="F56" s="3"/>
      <c r="G56" s="19"/>
      <c r="H56" s="42"/>
      <c r="I56" s="42"/>
      <c r="J56" s="42"/>
      <c r="K56" s="42"/>
      <c r="L56" s="42"/>
      <c r="M56" s="42"/>
      <c r="N56" s="42"/>
      <c r="O56" s="43"/>
      <c r="P56" s="43"/>
      <c r="Q56" s="43"/>
      <c r="R56" s="43"/>
      <c r="S56" s="43"/>
      <c r="T56" s="43"/>
      <c r="U56" s="43"/>
      <c r="V56" s="43"/>
      <c r="W56" s="19"/>
      <c r="X56" s="19"/>
      <c r="Y56" s="19"/>
      <c r="Z56" s="19"/>
      <c r="AA56" s="19"/>
      <c r="AB56" s="19"/>
      <c r="AC56" s="5"/>
    </row>
    <row r="57" spans="2:34" ht="21" customHeight="1" thickBot="1">
      <c r="B57" s="119" t="s">
        <v>169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2:34" ht="25.15" customHeight="1" thickBot="1">
      <c r="B58" s="115" t="s">
        <v>51</v>
      </c>
      <c r="C58" s="116"/>
      <c r="D58" s="116"/>
      <c r="E58" s="116"/>
      <c r="F58" s="117"/>
      <c r="G58" s="82" t="str">
        <f>C59</f>
        <v>アズサ</v>
      </c>
      <c r="H58" s="83"/>
      <c r="I58" s="83"/>
      <c r="J58" s="84"/>
      <c r="K58" s="82" t="str">
        <f>C61</f>
        <v>ゴールデン</v>
      </c>
      <c r="L58" s="83"/>
      <c r="M58" s="83"/>
      <c r="N58" s="84"/>
      <c r="O58" s="82" t="str">
        <f>C63</f>
        <v>高島平　B</v>
      </c>
      <c r="P58" s="83"/>
      <c r="Q58" s="83"/>
      <c r="R58" s="83"/>
      <c r="S58" s="23" t="s">
        <v>0</v>
      </c>
      <c r="T58" s="10" t="s">
        <v>1</v>
      </c>
      <c r="U58" s="10" t="s">
        <v>2</v>
      </c>
      <c r="V58" s="10" t="s">
        <v>3</v>
      </c>
      <c r="W58" s="11" t="s">
        <v>4</v>
      </c>
      <c r="X58" s="36"/>
      <c r="Y58" s="36"/>
      <c r="Z58" s="36"/>
      <c r="AA58" s="36"/>
      <c r="AB58" s="36"/>
      <c r="AC58" s="45"/>
      <c r="AD58" s="45"/>
      <c r="AE58" s="45"/>
      <c r="AF58" s="45"/>
      <c r="AG58" s="45"/>
      <c r="AH58" s="12"/>
    </row>
    <row r="59" spans="2:34" ht="25.15" customHeight="1" thickTop="1">
      <c r="B59" s="85">
        <v>1</v>
      </c>
      <c r="C59" s="87" t="s">
        <v>136</v>
      </c>
      <c r="D59" s="88"/>
      <c r="E59" s="88"/>
      <c r="F59" s="89"/>
      <c r="G59" s="93"/>
      <c r="H59" s="94"/>
      <c r="I59" s="94"/>
      <c r="J59" s="95"/>
      <c r="K59" s="99" t="str">
        <f>G61</f>
        <v>C-1</v>
      </c>
      <c r="L59" s="100"/>
      <c r="M59" s="100"/>
      <c r="N59" s="101"/>
      <c r="O59" s="99" t="str">
        <f>G63</f>
        <v>D-3</v>
      </c>
      <c r="P59" s="100"/>
      <c r="Q59" s="100"/>
      <c r="R59" s="100"/>
      <c r="S59" s="23"/>
      <c r="T59" s="23"/>
      <c r="U59" s="23"/>
      <c r="V59" s="18"/>
      <c r="W59" s="102">
        <v>2</v>
      </c>
      <c r="X59" s="36"/>
      <c r="Y59" s="36"/>
      <c r="Z59" s="36"/>
      <c r="AA59" s="36"/>
      <c r="AB59" s="36"/>
      <c r="AC59" s="45"/>
      <c r="AD59" s="45"/>
      <c r="AE59" s="45"/>
      <c r="AF59" s="45"/>
      <c r="AG59" s="112"/>
      <c r="AH59" s="55"/>
    </row>
    <row r="60" spans="2:34" ht="25.15" customHeight="1">
      <c r="B60" s="86"/>
      <c r="C60" s="90"/>
      <c r="D60" s="91"/>
      <c r="E60" s="91"/>
      <c r="F60" s="92"/>
      <c r="G60" s="96"/>
      <c r="H60" s="97"/>
      <c r="I60" s="97"/>
      <c r="J60" s="98"/>
      <c r="K60" s="13" t="s">
        <v>145</v>
      </c>
      <c r="L60" s="14">
        <f>J62</f>
        <v>2</v>
      </c>
      <c r="M60" s="14" t="s">
        <v>5</v>
      </c>
      <c r="N60" s="14">
        <f>H62</f>
        <v>1</v>
      </c>
      <c r="O60" s="13" t="s">
        <v>146</v>
      </c>
      <c r="P60" s="14">
        <f>J64</f>
        <v>1</v>
      </c>
      <c r="Q60" s="14" t="s">
        <v>5</v>
      </c>
      <c r="R60" s="53">
        <f>H64</f>
        <v>2</v>
      </c>
      <c r="S60" s="24">
        <f>IF(K60="△",1,IF(K60="○",3,IF(K60="●",0)))+IF(O60="△",1,IF(O60="○",3,IF(O60="●",0)))</f>
        <v>3</v>
      </c>
      <c r="T60" s="26">
        <f>P60+L60</f>
        <v>3</v>
      </c>
      <c r="U60" s="26">
        <f>N60+R60</f>
        <v>3</v>
      </c>
      <c r="V60" s="27">
        <f>T60-U60</f>
        <v>0</v>
      </c>
      <c r="W60" s="103"/>
      <c r="X60" s="56"/>
      <c r="Y60" s="56"/>
      <c r="Z60" s="56"/>
      <c r="AA60" s="56"/>
      <c r="AB60" s="56"/>
      <c r="AC60" s="22"/>
      <c r="AD60" s="5"/>
      <c r="AE60" s="5"/>
      <c r="AF60" s="5"/>
      <c r="AG60" s="112"/>
      <c r="AH60" s="34"/>
    </row>
    <row r="61" spans="2:34" ht="25.15" customHeight="1">
      <c r="B61" s="104">
        <v>2</v>
      </c>
      <c r="C61" s="87" t="s">
        <v>137</v>
      </c>
      <c r="D61" s="88"/>
      <c r="E61" s="88"/>
      <c r="F61" s="89"/>
      <c r="G61" s="106" t="s">
        <v>71</v>
      </c>
      <c r="H61" s="107"/>
      <c r="I61" s="107"/>
      <c r="J61" s="108"/>
      <c r="K61" s="76"/>
      <c r="L61" s="77"/>
      <c r="M61" s="77"/>
      <c r="N61" s="109"/>
      <c r="O61" s="110" t="str">
        <f>K63</f>
        <v>A-6</v>
      </c>
      <c r="P61" s="111"/>
      <c r="Q61" s="111"/>
      <c r="R61" s="111"/>
      <c r="S61" s="28"/>
      <c r="T61" s="29"/>
      <c r="U61" s="29"/>
      <c r="V61" s="30"/>
      <c r="W61" s="80">
        <v>3</v>
      </c>
      <c r="X61" s="37"/>
      <c r="Y61" s="37"/>
      <c r="Z61" s="37"/>
      <c r="AA61" s="37"/>
      <c r="AB61" s="37"/>
      <c r="AC61" s="9"/>
      <c r="AD61" s="5"/>
      <c r="AE61" s="5"/>
      <c r="AF61" s="5"/>
      <c r="AG61" s="112"/>
      <c r="AH61" s="34"/>
    </row>
    <row r="62" spans="2:34" ht="25.15" customHeight="1">
      <c r="B62" s="86"/>
      <c r="C62" s="90"/>
      <c r="D62" s="91"/>
      <c r="E62" s="91"/>
      <c r="F62" s="92"/>
      <c r="G62" s="13" t="s">
        <v>146</v>
      </c>
      <c r="H62" s="14">
        <v>1</v>
      </c>
      <c r="I62" s="14" t="s">
        <v>5</v>
      </c>
      <c r="J62" s="14">
        <v>2</v>
      </c>
      <c r="K62" s="96"/>
      <c r="L62" s="97"/>
      <c r="M62" s="97"/>
      <c r="N62" s="98"/>
      <c r="O62" s="13" t="s">
        <v>157</v>
      </c>
      <c r="P62" s="14">
        <f>N64</f>
        <v>1</v>
      </c>
      <c r="Q62" s="14" t="s">
        <v>5</v>
      </c>
      <c r="R62" s="53">
        <f>L64</f>
        <v>3</v>
      </c>
      <c r="S62" s="24">
        <f>IF(G62="△",1,IF(G62="○",3,IF(G62="●",0)))+IF(O62="△",1,IF(O62="○",3,IF(O62="●",0)))</f>
        <v>0</v>
      </c>
      <c r="T62" s="25">
        <f>H62+P62</f>
        <v>2</v>
      </c>
      <c r="U62" s="26">
        <f>J62+R62</f>
        <v>5</v>
      </c>
      <c r="V62" s="27">
        <f>T62-U62</f>
        <v>-3</v>
      </c>
      <c r="W62" s="103"/>
      <c r="X62" s="56"/>
      <c r="Y62" s="56"/>
      <c r="Z62" s="56"/>
      <c r="AA62" s="56"/>
      <c r="AB62" s="56"/>
      <c r="AC62" s="22"/>
      <c r="AD62" s="9"/>
      <c r="AE62" s="5"/>
      <c r="AF62" s="5"/>
      <c r="AG62" s="112"/>
      <c r="AH62" s="34"/>
    </row>
    <row r="63" spans="2:34" ht="25.15" customHeight="1">
      <c r="B63" s="104">
        <v>3</v>
      </c>
      <c r="C63" s="88" t="s">
        <v>138</v>
      </c>
      <c r="D63" s="88"/>
      <c r="E63" s="88"/>
      <c r="F63" s="88"/>
      <c r="G63" s="110" t="s">
        <v>80</v>
      </c>
      <c r="H63" s="111"/>
      <c r="I63" s="111"/>
      <c r="J63" s="114"/>
      <c r="K63" s="106" t="s">
        <v>89</v>
      </c>
      <c r="L63" s="107"/>
      <c r="M63" s="107"/>
      <c r="N63" s="108"/>
      <c r="O63" s="76"/>
      <c r="P63" s="77"/>
      <c r="Q63" s="77"/>
      <c r="R63" s="77"/>
      <c r="S63" s="28"/>
      <c r="T63" s="29"/>
      <c r="U63" s="29"/>
      <c r="V63" s="30"/>
      <c r="W63" s="80">
        <v>1</v>
      </c>
      <c r="X63" s="36"/>
      <c r="Y63" s="36"/>
      <c r="Z63" s="36"/>
      <c r="AA63" s="36"/>
      <c r="AB63" s="36"/>
      <c r="AC63" s="9"/>
      <c r="AD63" s="5"/>
      <c r="AE63" s="5"/>
      <c r="AF63" s="5"/>
      <c r="AG63" s="112"/>
      <c r="AH63" s="34"/>
    </row>
    <row r="64" spans="2:34" ht="25.15" customHeight="1" thickBot="1">
      <c r="B64" s="105"/>
      <c r="C64" s="113"/>
      <c r="D64" s="113"/>
      <c r="E64" s="113"/>
      <c r="F64" s="113"/>
      <c r="G64" s="15" t="s">
        <v>145</v>
      </c>
      <c r="H64" s="16">
        <v>2</v>
      </c>
      <c r="I64" s="16" t="s">
        <v>5</v>
      </c>
      <c r="J64" s="16">
        <v>1</v>
      </c>
      <c r="K64" s="15" t="s">
        <v>156</v>
      </c>
      <c r="L64" s="16">
        <v>3</v>
      </c>
      <c r="M64" s="16" t="s">
        <v>5</v>
      </c>
      <c r="N64" s="16">
        <v>1</v>
      </c>
      <c r="O64" s="78"/>
      <c r="P64" s="79"/>
      <c r="Q64" s="79"/>
      <c r="R64" s="79"/>
      <c r="S64" s="31">
        <f>IF(K64="△",1,IF(K64="○",3,IF(K64="●",0)))+IF(G64="△",1,IF(G64="○",3,IF(G64="●",0)))</f>
        <v>6</v>
      </c>
      <c r="T64" s="32">
        <f>H64+L64</f>
        <v>5</v>
      </c>
      <c r="U64" s="32">
        <f>J64+N64</f>
        <v>2</v>
      </c>
      <c r="V64" s="33">
        <f>T64-U64</f>
        <v>3</v>
      </c>
      <c r="W64" s="81"/>
      <c r="X64" s="36"/>
      <c r="Y64" s="36"/>
      <c r="Z64" s="36"/>
      <c r="AA64" s="36"/>
      <c r="AB64" s="36"/>
      <c r="AC64" s="22"/>
      <c r="AD64" s="5"/>
      <c r="AE64" s="5"/>
      <c r="AF64" s="5"/>
      <c r="AG64" s="112"/>
      <c r="AH64" s="55"/>
    </row>
    <row r="65" spans="2:34" ht="21" customHeight="1" thickBot="1">
      <c r="X65" s="56"/>
      <c r="Y65" s="56"/>
      <c r="Z65" s="56"/>
      <c r="AA65" s="56"/>
      <c r="AB65" s="56"/>
      <c r="AC65" s="9"/>
      <c r="AD65" s="5"/>
      <c r="AE65" s="5"/>
      <c r="AF65" s="5"/>
      <c r="AG65" s="112"/>
      <c r="AH65" s="55"/>
    </row>
    <row r="66" spans="2:34" ht="25.15" customHeight="1" thickBot="1">
      <c r="B66" s="115" t="s">
        <v>52</v>
      </c>
      <c r="C66" s="116"/>
      <c r="D66" s="116"/>
      <c r="E66" s="116"/>
      <c r="F66" s="117"/>
      <c r="G66" s="82" t="str">
        <f>C67</f>
        <v>下赤塚</v>
      </c>
      <c r="H66" s="83"/>
      <c r="I66" s="83"/>
      <c r="J66" s="84"/>
      <c r="K66" s="82" t="str">
        <f>C69</f>
        <v>赤塚新町</v>
      </c>
      <c r="L66" s="83"/>
      <c r="M66" s="83"/>
      <c r="N66" s="84"/>
      <c r="O66" s="82" t="str">
        <f>C71</f>
        <v>徳丸</v>
      </c>
      <c r="P66" s="83"/>
      <c r="Q66" s="83"/>
      <c r="R66" s="83"/>
      <c r="S66" s="23" t="s">
        <v>0</v>
      </c>
      <c r="T66" s="10" t="s">
        <v>1</v>
      </c>
      <c r="U66" s="10" t="s">
        <v>2</v>
      </c>
      <c r="V66" s="10" t="s">
        <v>3</v>
      </c>
      <c r="W66" s="11" t="s">
        <v>4</v>
      </c>
      <c r="X66" s="36"/>
      <c r="Y66" s="36"/>
      <c r="Z66" s="36"/>
      <c r="AA66" s="36"/>
      <c r="AB66" s="36"/>
      <c r="AC66" s="45"/>
      <c r="AD66" s="45"/>
      <c r="AE66" s="45"/>
      <c r="AF66" s="45"/>
      <c r="AG66" s="112"/>
      <c r="AH66" s="12"/>
    </row>
    <row r="67" spans="2:34" ht="25.15" customHeight="1" thickTop="1">
      <c r="B67" s="85">
        <v>1</v>
      </c>
      <c r="C67" s="87" t="s">
        <v>139</v>
      </c>
      <c r="D67" s="88"/>
      <c r="E67" s="88"/>
      <c r="F67" s="89"/>
      <c r="G67" s="93"/>
      <c r="H67" s="94"/>
      <c r="I67" s="94"/>
      <c r="J67" s="95"/>
      <c r="K67" s="99" t="str">
        <f>G69</f>
        <v>B-1</v>
      </c>
      <c r="L67" s="100"/>
      <c r="M67" s="100"/>
      <c r="N67" s="101"/>
      <c r="O67" s="99" t="str">
        <f>G71</f>
        <v>C-3</v>
      </c>
      <c r="P67" s="100"/>
      <c r="Q67" s="100"/>
      <c r="R67" s="100"/>
      <c r="S67" s="23"/>
      <c r="T67" s="23"/>
      <c r="U67" s="23"/>
      <c r="V67" s="18"/>
      <c r="W67" s="102">
        <v>1</v>
      </c>
      <c r="X67" s="36"/>
      <c r="Y67" s="36"/>
      <c r="Z67" s="36"/>
      <c r="AA67" s="36"/>
      <c r="AB67" s="36"/>
      <c r="AC67" s="45"/>
      <c r="AD67" s="45"/>
      <c r="AE67" s="45"/>
      <c r="AF67" s="45"/>
      <c r="AG67" s="112"/>
      <c r="AH67" s="55"/>
    </row>
    <row r="68" spans="2:34" ht="25.15" customHeight="1">
      <c r="B68" s="86"/>
      <c r="C68" s="90"/>
      <c r="D68" s="91"/>
      <c r="E68" s="91"/>
      <c r="F68" s="92"/>
      <c r="G68" s="96"/>
      <c r="H68" s="97"/>
      <c r="I68" s="97"/>
      <c r="J68" s="98"/>
      <c r="K68" s="13" t="s">
        <v>145</v>
      </c>
      <c r="L68" s="14">
        <f>J70</f>
        <v>7</v>
      </c>
      <c r="M68" s="14" t="s">
        <v>5</v>
      </c>
      <c r="N68" s="14">
        <f>H70</f>
        <v>0</v>
      </c>
      <c r="O68" s="13" t="s">
        <v>145</v>
      </c>
      <c r="P68" s="14">
        <f>J72</f>
        <v>4</v>
      </c>
      <c r="Q68" s="14" t="s">
        <v>5</v>
      </c>
      <c r="R68" s="53">
        <f>H72</f>
        <v>1</v>
      </c>
      <c r="S68" s="24">
        <f>IF(K68="△",1,IF(K68="○",3,IF(K68="●",0)))+IF(O68="△",1,IF(O68="○",3,IF(O68="●",0)))</f>
        <v>6</v>
      </c>
      <c r="T68" s="26">
        <f>P68+L68</f>
        <v>11</v>
      </c>
      <c r="U68" s="26">
        <f>N68+R68</f>
        <v>1</v>
      </c>
      <c r="V68" s="27">
        <f>T68-U68</f>
        <v>10</v>
      </c>
      <c r="W68" s="103"/>
      <c r="X68" s="56"/>
      <c r="Y68" s="56"/>
      <c r="Z68" s="56"/>
      <c r="AA68" s="56"/>
      <c r="AB68" s="56"/>
      <c r="AC68" s="22"/>
      <c r="AD68" s="5"/>
      <c r="AE68" s="5"/>
      <c r="AF68" s="5"/>
      <c r="AG68" s="112"/>
      <c r="AH68" s="34"/>
    </row>
    <row r="69" spans="2:34" ht="25.15" customHeight="1">
      <c r="B69" s="104">
        <v>2</v>
      </c>
      <c r="C69" s="87" t="s">
        <v>140</v>
      </c>
      <c r="D69" s="88"/>
      <c r="E69" s="88"/>
      <c r="F69" s="89"/>
      <c r="G69" s="106" t="s">
        <v>70</v>
      </c>
      <c r="H69" s="107"/>
      <c r="I69" s="107"/>
      <c r="J69" s="108"/>
      <c r="K69" s="76"/>
      <c r="L69" s="77"/>
      <c r="M69" s="77"/>
      <c r="N69" s="109"/>
      <c r="O69" s="110" t="str">
        <f>K71</f>
        <v>D-5</v>
      </c>
      <c r="P69" s="111"/>
      <c r="Q69" s="111"/>
      <c r="R69" s="111"/>
      <c r="S69" s="28"/>
      <c r="T69" s="29"/>
      <c r="U69" s="29"/>
      <c r="V69" s="30"/>
      <c r="W69" s="80">
        <v>3</v>
      </c>
      <c r="X69" s="37"/>
      <c r="Y69" s="37"/>
      <c r="Z69" s="37"/>
      <c r="AA69" s="37"/>
      <c r="AB69" s="37"/>
      <c r="AC69" s="9"/>
      <c r="AD69" s="5"/>
      <c r="AE69" s="5"/>
      <c r="AF69" s="5"/>
      <c r="AG69" s="112"/>
      <c r="AH69" s="34"/>
    </row>
    <row r="70" spans="2:34" ht="25.15" customHeight="1">
      <c r="B70" s="86"/>
      <c r="C70" s="90"/>
      <c r="D70" s="91"/>
      <c r="E70" s="91"/>
      <c r="F70" s="92"/>
      <c r="G70" s="13" t="s">
        <v>146</v>
      </c>
      <c r="H70" s="14">
        <v>0</v>
      </c>
      <c r="I70" s="14" t="s">
        <v>5</v>
      </c>
      <c r="J70" s="14">
        <v>7</v>
      </c>
      <c r="K70" s="96"/>
      <c r="L70" s="97"/>
      <c r="M70" s="97"/>
      <c r="N70" s="98"/>
      <c r="O70" s="13" t="s">
        <v>146</v>
      </c>
      <c r="P70" s="14">
        <f>N72</f>
        <v>0</v>
      </c>
      <c r="Q70" s="14" t="s">
        <v>5</v>
      </c>
      <c r="R70" s="53">
        <f>L72</f>
        <v>6</v>
      </c>
      <c r="S70" s="24">
        <f>IF(G70="△",1,IF(G70="○",3,IF(G70="●",0)))+IF(O70="△",1,IF(O70="○",3,IF(O70="●",0)))</f>
        <v>0</v>
      </c>
      <c r="T70" s="25">
        <f>H70+P70</f>
        <v>0</v>
      </c>
      <c r="U70" s="26">
        <f>J70+R70</f>
        <v>13</v>
      </c>
      <c r="V70" s="27">
        <f>T70-U70</f>
        <v>-13</v>
      </c>
      <c r="W70" s="103"/>
      <c r="X70" s="56"/>
      <c r="Y70" s="56"/>
      <c r="Z70" s="56"/>
      <c r="AA70" s="56"/>
      <c r="AB70" s="56"/>
      <c r="AC70" s="22"/>
      <c r="AD70" s="9"/>
      <c r="AE70" s="5"/>
      <c r="AF70" s="5"/>
      <c r="AG70" s="112"/>
      <c r="AH70" s="34"/>
    </row>
    <row r="71" spans="2:34" ht="25.15" customHeight="1">
      <c r="B71" s="104">
        <v>3</v>
      </c>
      <c r="C71" s="88" t="s">
        <v>141</v>
      </c>
      <c r="D71" s="88"/>
      <c r="E71" s="88"/>
      <c r="F71" s="88"/>
      <c r="G71" s="110" t="s">
        <v>79</v>
      </c>
      <c r="H71" s="111"/>
      <c r="I71" s="111"/>
      <c r="J71" s="114"/>
      <c r="K71" s="106" t="s">
        <v>88</v>
      </c>
      <c r="L71" s="107"/>
      <c r="M71" s="107"/>
      <c r="N71" s="108"/>
      <c r="O71" s="76"/>
      <c r="P71" s="77"/>
      <c r="Q71" s="77"/>
      <c r="R71" s="77"/>
      <c r="S71" s="28"/>
      <c r="T71" s="29"/>
      <c r="U71" s="29"/>
      <c r="V71" s="30"/>
      <c r="W71" s="80">
        <v>2</v>
      </c>
      <c r="X71" s="36"/>
      <c r="Y71" s="36"/>
      <c r="Z71" s="36"/>
      <c r="AA71" s="36"/>
      <c r="AB71" s="36"/>
      <c r="AC71" s="9"/>
      <c r="AD71" s="5"/>
      <c r="AE71" s="5"/>
      <c r="AF71" s="5"/>
      <c r="AG71" s="112"/>
      <c r="AH71" s="34"/>
    </row>
    <row r="72" spans="2:34" ht="25.15" customHeight="1" thickBot="1">
      <c r="B72" s="105"/>
      <c r="C72" s="113"/>
      <c r="D72" s="113"/>
      <c r="E72" s="113"/>
      <c r="F72" s="113"/>
      <c r="G72" s="15" t="s">
        <v>146</v>
      </c>
      <c r="H72" s="16">
        <v>1</v>
      </c>
      <c r="I72" s="16" t="s">
        <v>5</v>
      </c>
      <c r="J72" s="16">
        <v>4</v>
      </c>
      <c r="K72" s="15" t="s">
        <v>145</v>
      </c>
      <c r="L72" s="16">
        <v>6</v>
      </c>
      <c r="M72" s="16" t="s">
        <v>5</v>
      </c>
      <c r="N72" s="16">
        <v>0</v>
      </c>
      <c r="O72" s="78"/>
      <c r="P72" s="79"/>
      <c r="Q72" s="79"/>
      <c r="R72" s="79"/>
      <c r="S72" s="31">
        <f>IF(K72="△",1,IF(K72="○",3,IF(K72="●",0)))+IF(G72="△",1,IF(G72="○",3,IF(G72="●",0)))</f>
        <v>3</v>
      </c>
      <c r="T72" s="32">
        <f>H72+L72</f>
        <v>7</v>
      </c>
      <c r="U72" s="32">
        <f>J72+N72</f>
        <v>4</v>
      </c>
      <c r="V72" s="33">
        <f>T72-U72</f>
        <v>3</v>
      </c>
      <c r="W72" s="81"/>
      <c r="X72" s="36"/>
      <c r="Y72" s="36"/>
      <c r="Z72" s="36"/>
      <c r="AA72" s="36"/>
      <c r="AB72" s="36"/>
      <c r="AC72" s="22"/>
      <c r="AD72" s="5"/>
      <c r="AE72" s="5"/>
      <c r="AF72" s="5"/>
      <c r="AG72" s="112"/>
      <c r="AH72" s="55"/>
    </row>
    <row r="73" spans="2:34" ht="21" customHeight="1" thickBot="1">
      <c r="B73" s="47"/>
      <c r="C73" s="48"/>
      <c r="D73" s="48"/>
      <c r="E73" s="48"/>
      <c r="F73" s="48"/>
      <c r="G73" s="37"/>
      <c r="H73" s="37"/>
      <c r="I73" s="37"/>
      <c r="J73" s="37"/>
      <c r="K73" s="36"/>
      <c r="L73" s="36"/>
      <c r="M73" s="36"/>
      <c r="N73" s="3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2:34" ht="25.15" customHeight="1" thickBot="1">
      <c r="B74" s="115" t="s">
        <v>53</v>
      </c>
      <c r="C74" s="116"/>
      <c r="D74" s="116"/>
      <c r="E74" s="116"/>
      <c r="F74" s="117"/>
      <c r="G74" s="82" t="str">
        <f>C75</f>
        <v>熊野　W</v>
      </c>
      <c r="H74" s="83"/>
      <c r="I74" s="83"/>
      <c r="J74" s="84"/>
      <c r="K74" s="82" t="str">
        <f>C77</f>
        <v>北野</v>
      </c>
      <c r="L74" s="83"/>
      <c r="M74" s="83"/>
      <c r="N74" s="84"/>
      <c r="O74" s="82" t="str">
        <f>C79</f>
        <v>桜川</v>
      </c>
      <c r="P74" s="83"/>
      <c r="Q74" s="83"/>
      <c r="R74" s="83"/>
      <c r="S74" s="23" t="s">
        <v>0</v>
      </c>
      <c r="T74" s="10" t="s">
        <v>1</v>
      </c>
      <c r="U74" s="10" t="s">
        <v>2</v>
      </c>
      <c r="V74" s="10" t="s">
        <v>3</v>
      </c>
      <c r="W74" s="11" t="s">
        <v>4</v>
      </c>
      <c r="X74" s="36"/>
      <c r="Y74" s="36"/>
      <c r="Z74" s="36"/>
      <c r="AA74" s="36"/>
      <c r="AB74" s="36"/>
      <c r="AC74" s="45"/>
      <c r="AD74" s="45"/>
      <c r="AE74" s="45"/>
      <c r="AF74" s="45"/>
      <c r="AG74" s="45"/>
      <c r="AH74" s="12"/>
    </row>
    <row r="75" spans="2:34" ht="25.15" customHeight="1" thickTop="1">
      <c r="B75" s="85">
        <v>1</v>
      </c>
      <c r="C75" s="87" t="s">
        <v>142</v>
      </c>
      <c r="D75" s="88"/>
      <c r="E75" s="88"/>
      <c r="F75" s="89"/>
      <c r="G75" s="93"/>
      <c r="H75" s="94"/>
      <c r="I75" s="94"/>
      <c r="J75" s="95"/>
      <c r="K75" s="99" t="str">
        <f>G77</f>
        <v>A-1</v>
      </c>
      <c r="L75" s="100"/>
      <c r="M75" s="100"/>
      <c r="N75" s="101"/>
      <c r="O75" s="99" t="str">
        <f>G79</f>
        <v>B-3</v>
      </c>
      <c r="P75" s="100"/>
      <c r="Q75" s="100"/>
      <c r="R75" s="100"/>
      <c r="S75" s="23"/>
      <c r="T75" s="23"/>
      <c r="U75" s="23"/>
      <c r="V75" s="18"/>
      <c r="W75" s="102">
        <v>3</v>
      </c>
      <c r="X75" s="36"/>
      <c r="Y75" s="36"/>
      <c r="Z75" s="36"/>
      <c r="AA75" s="36"/>
      <c r="AB75" s="36"/>
      <c r="AC75" s="45"/>
      <c r="AD75" s="45"/>
      <c r="AE75" s="45"/>
      <c r="AF75" s="45"/>
      <c r="AG75" s="112"/>
      <c r="AH75" s="55"/>
    </row>
    <row r="76" spans="2:34" ht="25.15" customHeight="1">
      <c r="B76" s="86"/>
      <c r="C76" s="90"/>
      <c r="D76" s="91"/>
      <c r="E76" s="91"/>
      <c r="F76" s="92"/>
      <c r="G76" s="96"/>
      <c r="H76" s="97"/>
      <c r="I76" s="97"/>
      <c r="J76" s="98"/>
      <c r="K76" s="13" t="s">
        <v>146</v>
      </c>
      <c r="L76" s="14">
        <f>J78</f>
        <v>0</v>
      </c>
      <c r="M76" s="14" t="s">
        <v>5</v>
      </c>
      <c r="N76" s="14">
        <f>H78</f>
        <v>5</v>
      </c>
      <c r="O76" s="13" t="s">
        <v>146</v>
      </c>
      <c r="P76" s="14">
        <f>J80</f>
        <v>0</v>
      </c>
      <c r="Q76" s="14" t="s">
        <v>5</v>
      </c>
      <c r="R76" s="53">
        <f>H80</f>
        <v>3</v>
      </c>
      <c r="S76" s="24">
        <f>IF(K76="△",1,IF(K76="○",3,IF(K76="●",0)))+IF(O76="△",1,IF(O76="○",3,IF(O76="●",0)))</f>
        <v>0</v>
      </c>
      <c r="T76" s="26">
        <f>P76+L76</f>
        <v>0</v>
      </c>
      <c r="U76" s="26">
        <f>N76+R76</f>
        <v>8</v>
      </c>
      <c r="V76" s="27">
        <f>T76-U76</f>
        <v>-8</v>
      </c>
      <c r="W76" s="103"/>
      <c r="X76" s="56"/>
      <c r="Y76" s="56"/>
      <c r="Z76" s="56"/>
      <c r="AA76" s="56"/>
      <c r="AB76" s="56"/>
      <c r="AC76" s="22"/>
      <c r="AD76" s="5"/>
      <c r="AE76" s="5"/>
      <c r="AF76" s="5"/>
      <c r="AG76" s="112"/>
      <c r="AH76" s="34"/>
    </row>
    <row r="77" spans="2:34" ht="25.15" customHeight="1">
      <c r="B77" s="104">
        <v>2</v>
      </c>
      <c r="C77" s="87" t="s">
        <v>143</v>
      </c>
      <c r="D77" s="88"/>
      <c r="E77" s="88"/>
      <c r="F77" s="89"/>
      <c r="G77" s="106" t="s">
        <v>69</v>
      </c>
      <c r="H77" s="107"/>
      <c r="I77" s="107"/>
      <c r="J77" s="108"/>
      <c r="K77" s="76"/>
      <c r="L77" s="77"/>
      <c r="M77" s="77"/>
      <c r="N77" s="109"/>
      <c r="O77" s="110" t="str">
        <f>K79</f>
        <v>C-5</v>
      </c>
      <c r="P77" s="111"/>
      <c r="Q77" s="111"/>
      <c r="R77" s="111"/>
      <c r="S77" s="28"/>
      <c r="T77" s="29"/>
      <c r="U77" s="29"/>
      <c r="V77" s="30"/>
      <c r="W77" s="80">
        <v>1</v>
      </c>
      <c r="X77" s="37"/>
      <c r="Y77" s="37"/>
      <c r="Z77" s="37"/>
      <c r="AA77" s="37"/>
      <c r="AB77" s="37"/>
      <c r="AC77" s="9"/>
      <c r="AD77" s="5"/>
      <c r="AE77" s="5"/>
      <c r="AF77" s="5"/>
      <c r="AG77" s="112"/>
      <c r="AH77" s="34"/>
    </row>
    <row r="78" spans="2:34" ht="25.15" customHeight="1">
      <c r="B78" s="86"/>
      <c r="C78" s="90"/>
      <c r="D78" s="91"/>
      <c r="E78" s="91"/>
      <c r="F78" s="92"/>
      <c r="G78" s="13" t="s">
        <v>145</v>
      </c>
      <c r="H78" s="14">
        <v>5</v>
      </c>
      <c r="I78" s="14" t="s">
        <v>5</v>
      </c>
      <c r="J78" s="14">
        <v>0</v>
      </c>
      <c r="K78" s="96"/>
      <c r="L78" s="97"/>
      <c r="M78" s="97"/>
      <c r="N78" s="98"/>
      <c r="O78" s="13" t="s">
        <v>145</v>
      </c>
      <c r="P78" s="14">
        <f>N80</f>
        <v>4</v>
      </c>
      <c r="Q78" s="14" t="s">
        <v>5</v>
      </c>
      <c r="R78" s="53">
        <f>L80</f>
        <v>0</v>
      </c>
      <c r="S78" s="24">
        <f>IF(G78="△",1,IF(G78="○",3,IF(G78="●",0)))+IF(O78="△",1,IF(O78="○",3,IF(O78="●",0)))</f>
        <v>6</v>
      </c>
      <c r="T78" s="25">
        <f>H78+P78</f>
        <v>9</v>
      </c>
      <c r="U78" s="26">
        <f>J78+R78</f>
        <v>0</v>
      </c>
      <c r="V78" s="27">
        <f>T78-U78</f>
        <v>9</v>
      </c>
      <c r="W78" s="103"/>
      <c r="X78" s="56"/>
      <c r="Y78" s="56"/>
      <c r="Z78" s="56"/>
      <c r="AA78" s="56"/>
      <c r="AB78" s="56"/>
      <c r="AC78" s="22"/>
      <c r="AD78" s="9"/>
      <c r="AE78" s="5"/>
      <c r="AF78" s="5"/>
      <c r="AG78" s="112"/>
      <c r="AH78" s="34"/>
    </row>
    <row r="79" spans="2:34" ht="25.15" customHeight="1">
      <c r="B79" s="104">
        <v>3</v>
      </c>
      <c r="C79" s="88" t="s">
        <v>144</v>
      </c>
      <c r="D79" s="88"/>
      <c r="E79" s="88"/>
      <c r="F79" s="88"/>
      <c r="G79" s="110" t="s">
        <v>78</v>
      </c>
      <c r="H79" s="111"/>
      <c r="I79" s="111"/>
      <c r="J79" s="114"/>
      <c r="K79" s="106" t="s">
        <v>87</v>
      </c>
      <c r="L79" s="107"/>
      <c r="M79" s="107"/>
      <c r="N79" s="108"/>
      <c r="O79" s="76"/>
      <c r="P79" s="77"/>
      <c r="Q79" s="77"/>
      <c r="R79" s="77"/>
      <c r="S79" s="28"/>
      <c r="T79" s="29"/>
      <c r="U79" s="29"/>
      <c r="V79" s="30"/>
      <c r="W79" s="80">
        <v>2</v>
      </c>
      <c r="X79" s="36"/>
      <c r="Y79" s="36"/>
      <c r="Z79" s="36"/>
      <c r="AA79" s="36"/>
      <c r="AB79" s="36"/>
      <c r="AC79" s="9"/>
      <c r="AD79" s="5"/>
      <c r="AE79" s="5"/>
      <c r="AF79" s="5"/>
      <c r="AG79" s="112"/>
      <c r="AH79" s="34"/>
    </row>
    <row r="80" spans="2:34" ht="25.15" customHeight="1" thickBot="1">
      <c r="B80" s="105"/>
      <c r="C80" s="113"/>
      <c r="D80" s="113"/>
      <c r="E80" s="113"/>
      <c r="F80" s="113"/>
      <c r="G80" s="15" t="s">
        <v>145</v>
      </c>
      <c r="H80" s="16">
        <v>3</v>
      </c>
      <c r="I80" s="16" t="s">
        <v>5</v>
      </c>
      <c r="J80" s="16">
        <v>0</v>
      </c>
      <c r="K80" s="15" t="s">
        <v>146</v>
      </c>
      <c r="L80" s="16">
        <v>0</v>
      </c>
      <c r="M80" s="16" t="s">
        <v>5</v>
      </c>
      <c r="N80" s="16">
        <v>4</v>
      </c>
      <c r="O80" s="78"/>
      <c r="P80" s="79"/>
      <c r="Q80" s="79"/>
      <c r="R80" s="79"/>
      <c r="S80" s="31">
        <f>IF(K80="△",1,IF(K80="○",3,IF(K80="●",0)))+IF(G80="△",1,IF(G80="○",3,IF(G80="●",0)))</f>
        <v>3</v>
      </c>
      <c r="T80" s="32">
        <f>H80+L80</f>
        <v>3</v>
      </c>
      <c r="U80" s="32">
        <f>J80+N80</f>
        <v>4</v>
      </c>
      <c r="V80" s="33">
        <f>T80-U80</f>
        <v>-1</v>
      </c>
      <c r="W80" s="81"/>
      <c r="X80" s="36"/>
      <c r="Y80" s="36"/>
      <c r="Z80" s="36"/>
      <c r="AA80" s="36"/>
      <c r="AB80" s="36"/>
      <c r="AC80" s="22"/>
      <c r="AD80" s="5"/>
      <c r="AE80" s="5"/>
      <c r="AF80" s="5"/>
      <c r="AG80" s="112"/>
      <c r="AH80" s="55"/>
    </row>
    <row r="81" spans="2:28" ht="21" customHeight="1">
      <c r="B81" s="47"/>
      <c r="C81" s="48"/>
      <c r="D81" s="48"/>
      <c r="E81" s="48"/>
      <c r="F81" s="48"/>
      <c r="G81" s="36"/>
      <c r="H81" s="36"/>
      <c r="I81" s="36"/>
      <c r="J81" s="36"/>
      <c r="K81" s="36"/>
      <c r="L81" s="36"/>
      <c r="M81" s="36"/>
      <c r="N81" s="3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</sheetData>
  <mergeCells count="230">
    <mergeCell ref="B1:W1"/>
    <mergeCell ref="B57:L57"/>
    <mergeCell ref="AG79:AG80"/>
    <mergeCell ref="B79:B80"/>
    <mergeCell ref="C79:F80"/>
    <mergeCell ref="G79:J79"/>
    <mergeCell ref="K79:N79"/>
    <mergeCell ref="O79:R80"/>
    <mergeCell ref="W79:W80"/>
    <mergeCell ref="W75:W76"/>
    <mergeCell ref="AG75:AG76"/>
    <mergeCell ref="B77:B78"/>
    <mergeCell ref="C77:F78"/>
    <mergeCell ref="G77:J77"/>
    <mergeCell ref="K77:N78"/>
    <mergeCell ref="O77:R77"/>
    <mergeCell ref="W77:W78"/>
    <mergeCell ref="AG77:AG78"/>
    <mergeCell ref="AG71:AG72"/>
    <mergeCell ref="B74:F74"/>
    <mergeCell ref="G74:J74"/>
    <mergeCell ref="K74:N74"/>
    <mergeCell ref="O74:R74"/>
    <mergeCell ref="B75:B76"/>
    <mergeCell ref="C75:F76"/>
    <mergeCell ref="G75:J76"/>
    <mergeCell ref="K75:N75"/>
    <mergeCell ref="O75:R75"/>
    <mergeCell ref="B71:B72"/>
    <mergeCell ref="C71:F72"/>
    <mergeCell ref="G71:J71"/>
    <mergeCell ref="K71:N71"/>
    <mergeCell ref="O71:R72"/>
    <mergeCell ref="W71:W72"/>
    <mergeCell ref="AG67:AG68"/>
    <mergeCell ref="B69:B70"/>
    <mergeCell ref="C69:F70"/>
    <mergeCell ref="G69:J69"/>
    <mergeCell ref="K69:N70"/>
    <mergeCell ref="O69:R69"/>
    <mergeCell ref="W69:W70"/>
    <mergeCell ref="AG69:AG70"/>
    <mergeCell ref="B67:B68"/>
    <mergeCell ref="C67:F68"/>
    <mergeCell ref="G67:J68"/>
    <mergeCell ref="K67:N67"/>
    <mergeCell ref="O67:R67"/>
    <mergeCell ref="W67:W68"/>
    <mergeCell ref="B61:B62"/>
    <mergeCell ref="C61:F62"/>
    <mergeCell ref="G61:J61"/>
    <mergeCell ref="K61:N62"/>
    <mergeCell ref="O61:R61"/>
    <mergeCell ref="W61:W62"/>
    <mergeCell ref="AG61:AG62"/>
    <mergeCell ref="AG63:AG64"/>
    <mergeCell ref="AG65:AG66"/>
    <mergeCell ref="B66:F66"/>
    <mergeCell ref="G66:J66"/>
    <mergeCell ref="K66:N66"/>
    <mergeCell ref="O66:R66"/>
    <mergeCell ref="B63:B64"/>
    <mergeCell ref="C63:F64"/>
    <mergeCell ref="G63:J63"/>
    <mergeCell ref="K63:N63"/>
    <mergeCell ref="O63:R64"/>
    <mergeCell ref="W63:W64"/>
    <mergeCell ref="AG53:AG54"/>
    <mergeCell ref="B58:F58"/>
    <mergeCell ref="G58:J58"/>
    <mergeCell ref="K58:N58"/>
    <mergeCell ref="O58:R58"/>
    <mergeCell ref="B59:B60"/>
    <mergeCell ref="C59:F60"/>
    <mergeCell ref="G59:J60"/>
    <mergeCell ref="K59:N59"/>
    <mergeCell ref="O59:R59"/>
    <mergeCell ref="B53:B54"/>
    <mergeCell ref="C53:F54"/>
    <mergeCell ref="G53:J53"/>
    <mergeCell ref="K53:N53"/>
    <mergeCell ref="O53:R54"/>
    <mergeCell ref="W53:W54"/>
    <mergeCell ref="W59:W60"/>
    <mergeCell ref="AG59:AG60"/>
    <mergeCell ref="W49:W50"/>
    <mergeCell ref="AG49:AG50"/>
    <mergeCell ref="B51:B52"/>
    <mergeCell ref="C51:F52"/>
    <mergeCell ref="G51:J51"/>
    <mergeCell ref="K51:N52"/>
    <mergeCell ref="O51:R51"/>
    <mergeCell ref="W51:W52"/>
    <mergeCell ref="AG51:AG52"/>
    <mergeCell ref="B49:B50"/>
    <mergeCell ref="C49:F50"/>
    <mergeCell ref="G49:J50"/>
    <mergeCell ref="K49:N49"/>
    <mergeCell ref="O49:R49"/>
    <mergeCell ref="B45:B46"/>
    <mergeCell ref="C45:F46"/>
    <mergeCell ref="G45:J45"/>
    <mergeCell ref="K45:N45"/>
    <mergeCell ref="O45:R46"/>
    <mergeCell ref="B43:B44"/>
    <mergeCell ref="C43:F44"/>
    <mergeCell ref="G43:J43"/>
    <mergeCell ref="K43:N44"/>
    <mergeCell ref="O43:R43"/>
    <mergeCell ref="W43:W44"/>
    <mergeCell ref="AG43:AG44"/>
    <mergeCell ref="AG45:AG46"/>
    <mergeCell ref="B48:F48"/>
    <mergeCell ref="G48:J48"/>
    <mergeCell ref="K48:N48"/>
    <mergeCell ref="O48:R48"/>
    <mergeCell ref="W45:W46"/>
    <mergeCell ref="AG37:AG38"/>
    <mergeCell ref="B40:F40"/>
    <mergeCell ref="G40:J40"/>
    <mergeCell ref="K40:N40"/>
    <mergeCell ref="O40:R40"/>
    <mergeCell ref="B41:B42"/>
    <mergeCell ref="C41:F42"/>
    <mergeCell ref="G41:J42"/>
    <mergeCell ref="K41:N41"/>
    <mergeCell ref="O41:R41"/>
    <mergeCell ref="B37:B38"/>
    <mergeCell ref="C37:F38"/>
    <mergeCell ref="G37:J37"/>
    <mergeCell ref="K37:N37"/>
    <mergeCell ref="O37:R38"/>
    <mergeCell ref="W37:W38"/>
    <mergeCell ref="W41:W42"/>
    <mergeCell ref="AG41:AG42"/>
    <mergeCell ref="W33:W34"/>
    <mergeCell ref="AG33:AG34"/>
    <mergeCell ref="B35:B36"/>
    <mergeCell ref="C35:F36"/>
    <mergeCell ref="G35:J35"/>
    <mergeCell ref="K35:N36"/>
    <mergeCell ref="O35:R35"/>
    <mergeCell ref="W35:W36"/>
    <mergeCell ref="AG35:AG36"/>
    <mergeCell ref="B33:B34"/>
    <mergeCell ref="C33:F34"/>
    <mergeCell ref="G33:J34"/>
    <mergeCell ref="K33:N33"/>
    <mergeCell ref="O33:R33"/>
    <mergeCell ref="B27:B28"/>
    <mergeCell ref="C27:F28"/>
    <mergeCell ref="G27:J27"/>
    <mergeCell ref="K27:N27"/>
    <mergeCell ref="O27:R28"/>
    <mergeCell ref="B25:B26"/>
    <mergeCell ref="C25:F26"/>
    <mergeCell ref="G25:J25"/>
    <mergeCell ref="K25:N26"/>
    <mergeCell ref="O25:R25"/>
    <mergeCell ref="W25:W26"/>
    <mergeCell ref="AG25:AG26"/>
    <mergeCell ref="AG27:AG28"/>
    <mergeCell ref="B32:F32"/>
    <mergeCell ref="G32:J32"/>
    <mergeCell ref="K32:N32"/>
    <mergeCell ref="O32:R32"/>
    <mergeCell ref="W27:W28"/>
    <mergeCell ref="AG19:AG20"/>
    <mergeCell ref="B22:F22"/>
    <mergeCell ref="G22:J22"/>
    <mergeCell ref="K22:N22"/>
    <mergeCell ref="O22:R22"/>
    <mergeCell ref="B23:B24"/>
    <mergeCell ref="C23:F24"/>
    <mergeCell ref="G23:J24"/>
    <mergeCell ref="K23:N23"/>
    <mergeCell ref="O23:R23"/>
    <mergeCell ref="B19:B20"/>
    <mergeCell ref="C19:F20"/>
    <mergeCell ref="G19:J19"/>
    <mergeCell ref="K19:N19"/>
    <mergeCell ref="O19:R20"/>
    <mergeCell ref="W19:W20"/>
    <mergeCell ref="W23:W24"/>
    <mergeCell ref="AG23:AG24"/>
    <mergeCell ref="AG15:AG16"/>
    <mergeCell ref="B17:B18"/>
    <mergeCell ref="C17:F18"/>
    <mergeCell ref="G17:J17"/>
    <mergeCell ref="K17:N18"/>
    <mergeCell ref="O17:R17"/>
    <mergeCell ref="W17:W18"/>
    <mergeCell ref="AG17:AG18"/>
    <mergeCell ref="B15:B16"/>
    <mergeCell ref="C15:F16"/>
    <mergeCell ref="G15:J16"/>
    <mergeCell ref="K15:N15"/>
    <mergeCell ref="O15:R15"/>
    <mergeCell ref="W15:W16"/>
    <mergeCell ref="AG11:AG12"/>
    <mergeCell ref="AG13:AG14"/>
    <mergeCell ref="B14:F14"/>
    <mergeCell ref="G14:J14"/>
    <mergeCell ref="K14:N14"/>
    <mergeCell ref="O14:R14"/>
    <mergeCell ref="B11:B12"/>
    <mergeCell ref="C11:F12"/>
    <mergeCell ref="G11:J11"/>
    <mergeCell ref="K11:N11"/>
    <mergeCell ref="O11:R12"/>
    <mergeCell ref="W11:W12"/>
    <mergeCell ref="S5:V5"/>
    <mergeCell ref="B6:F6"/>
    <mergeCell ref="G6:J6"/>
    <mergeCell ref="K6:N6"/>
    <mergeCell ref="O6:R6"/>
    <mergeCell ref="AG7:AG8"/>
    <mergeCell ref="B9:B10"/>
    <mergeCell ref="C9:F10"/>
    <mergeCell ref="G9:J9"/>
    <mergeCell ref="K9:N10"/>
    <mergeCell ref="O9:R9"/>
    <mergeCell ref="W9:W10"/>
    <mergeCell ref="AG9:AG10"/>
    <mergeCell ref="B7:B8"/>
    <mergeCell ref="C7:F8"/>
    <mergeCell ref="G7:J8"/>
    <mergeCell ref="K7:N7"/>
    <mergeCell ref="O7:R7"/>
    <mergeCell ref="W7:W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  <rowBreaks count="1" manualBreakCount="1">
    <brk id="55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3"/>
  <sheetViews>
    <sheetView topLeftCell="A13" zoomScaleNormal="100" zoomScaleSheetLayoutView="75" workbookViewId="0">
      <selection activeCell="I29" sqref="I29"/>
    </sheetView>
  </sheetViews>
  <sheetFormatPr defaultColWidth="5.625" defaultRowHeight="21" customHeight="1"/>
  <cols>
    <col min="1" max="1" width="5.625" style="1"/>
    <col min="2" max="6" width="5.375" style="1" customWidth="1"/>
    <col min="7" max="28" width="5.375" style="20" customWidth="1"/>
    <col min="29" max="33" width="4.625" style="1" customWidth="1"/>
    <col min="34" max="34" width="4.375" style="1" customWidth="1"/>
    <col min="35" max="16384" width="5.625" style="1"/>
  </cols>
  <sheetData>
    <row r="1" spans="2:34" ht="45" customHeight="1">
      <c r="B1" s="120" t="s">
        <v>171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6"/>
      <c r="W1" s="6"/>
      <c r="X1" s="6"/>
      <c r="Y1" s="19"/>
      <c r="Z1" s="19"/>
      <c r="AA1" s="19"/>
      <c r="AB1" s="19"/>
      <c r="AC1" s="6"/>
      <c r="AD1" s="21"/>
    </row>
    <row r="2" spans="2:34" ht="45" customHeight="1">
      <c r="C2" s="3"/>
      <c r="D2" s="3"/>
      <c r="E2" s="3"/>
      <c r="F2" s="65" t="s">
        <v>172</v>
      </c>
      <c r="G2" s="73"/>
      <c r="H2" s="73"/>
      <c r="I2" s="74"/>
      <c r="J2" s="73"/>
      <c r="K2" s="73"/>
      <c r="L2" s="73"/>
      <c r="M2" s="73"/>
      <c r="N2" s="73"/>
      <c r="O2" s="73"/>
      <c r="P2" s="73"/>
      <c r="Q2" s="73"/>
      <c r="R2" s="73"/>
      <c r="S2" s="19"/>
      <c r="T2" s="19"/>
      <c r="U2" s="19"/>
      <c r="V2" s="19"/>
      <c r="W2" s="19"/>
      <c r="X2" s="19"/>
      <c r="Y2" s="19"/>
      <c r="Z2" s="19"/>
      <c r="AA2" s="19"/>
      <c r="AB2" s="19"/>
      <c r="AC2" s="6"/>
    </row>
    <row r="3" spans="2:34" ht="45" customHeight="1">
      <c r="C3" s="3"/>
      <c r="D3" s="3"/>
      <c r="E3" s="3"/>
      <c r="F3" s="3"/>
      <c r="G3" s="19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19"/>
      <c r="X3" s="19"/>
      <c r="Y3" s="19"/>
      <c r="Z3" s="19"/>
      <c r="AA3" s="19"/>
      <c r="AB3" s="19"/>
      <c r="AC3" s="5"/>
    </row>
    <row r="4" spans="2:34" ht="38.25" customHeight="1" thickBot="1">
      <c r="B4" s="7" t="s">
        <v>173</v>
      </c>
      <c r="C4" s="66"/>
      <c r="D4" s="66"/>
      <c r="E4" s="66"/>
      <c r="F4" s="66"/>
      <c r="G4" s="46"/>
      <c r="H4" s="61"/>
      <c r="I4" s="61"/>
      <c r="J4" s="61"/>
      <c r="K4" s="46"/>
      <c r="L4" s="56"/>
      <c r="M4" s="56"/>
      <c r="N4" s="56"/>
      <c r="O4" s="46"/>
      <c r="P4" s="56"/>
      <c r="Q4" s="56"/>
      <c r="R4" s="56"/>
      <c r="S4" s="118"/>
      <c r="T4" s="118"/>
      <c r="U4" s="118"/>
      <c r="V4" s="118"/>
      <c r="W4" s="22"/>
      <c r="X4" s="35"/>
      <c r="Y4" s="35"/>
      <c r="Z4" s="35"/>
      <c r="AA4" s="35"/>
      <c r="AB4" s="35"/>
      <c r="AC4" s="45"/>
      <c r="AD4" s="45"/>
      <c r="AE4" s="45"/>
      <c r="AF4" s="45"/>
      <c r="AG4" s="45"/>
      <c r="AH4" s="38"/>
    </row>
    <row r="5" spans="2:34" ht="25.15" customHeight="1" thickBot="1">
      <c r="B5" s="115" t="s">
        <v>54</v>
      </c>
      <c r="C5" s="116"/>
      <c r="D5" s="116"/>
      <c r="E5" s="116"/>
      <c r="F5" s="117"/>
      <c r="G5" s="82" t="str">
        <f>C6</f>
        <v>九曜</v>
      </c>
      <c r="H5" s="83"/>
      <c r="I5" s="83"/>
      <c r="J5" s="84"/>
      <c r="K5" s="82" t="str">
        <f>C8</f>
        <v>高島平 Ａ</v>
      </c>
      <c r="L5" s="83"/>
      <c r="M5" s="83"/>
      <c r="N5" s="84"/>
      <c r="O5" s="82" t="str">
        <f>C10</f>
        <v>ビートル</v>
      </c>
      <c r="P5" s="83"/>
      <c r="Q5" s="83"/>
      <c r="R5" s="83"/>
      <c r="S5" s="23" t="s">
        <v>0</v>
      </c>
      <c r="T5" s="10" t="s">
        <v>1</v>
      </c>
      <c r="U5" s="10" t="s">
        <v>2</v>
      </c>
      <c r="V5" s="10" t="s">
        <v>3</v>
      </c>
      <c r="W5" s="11" t="s">
        <v>4</v>
      </c>
      <c r="X5" s="36"/>
      <c r="Y5" s="36"/>
      <c r="Z5" s="36"/>
      <c r="AA5" s="36"/>
      <c r="AB5" s="36"/>
      <c r="AC5" s="45"/>
      <c r="AD5" s="45"/>
      <c r="AE5" s="45"/>
      <c r="AF5" s="45"/>
      <c r="AG5" s="45"/>
      <c r="AH5" s="12"/>
    </row>
    <row r="6" spans="2:34" ht="25.15" customHeight="1" thickTop="1">
      <c r="B6" s="85">
        <v>1</v>
      </c>
      <c r="C6" s="87" t="s">
        <v>148</v>
      </c>
      <c r="D6" s="88"/>
      <c r="E6" s="88"/>
      <c r="F6" s="89"/>
      <c r="G6" s="93"/>
      <c r="H6" s="94"/>
      <c r="I6" s="94"/>
      <c r="J6" s="95"/>
      <c r="K6" s="99" t="str">
        <f>G8</f>
        <v>A-8</v>
      </c>
      <c r="L6" s="100"/>
      <c r="M6" s="100"/>
      <c r="N6" s="101"/>
      <c r="O6" s="99" t="str">
        <f>G10</f>
        <v>A-9</v>
      </c>
      <c r="P6" s="100"/>
      <c r="Q6" s="100"/>
      <c r="R6" s="100"/>
      <c r="S6" s="23"/>
      <c r="T6" s="23"/>
      <c r="U6" s="23"/>
      <c r="V6" s="18"/>
      <c r="W6" s="102">
        <v>3</v>
      </c>
      <c r="X6" s="36"/>
      <c r="Y6" s="36"/>
      <c r="Z6" s="36"/>
      <c r="AA6" s="36"/>
      <c r="AB6" s="36"/>
      <c r="AC6" s="45"/>
      <c r="AD6" s="45"/>
      <c r="AE6" s="45"/>
      <c r="AF6" s="45"/>
      <c r="AG6" s="112"/>
      <c r="AH6" s="55"/>
    </row>
    <row r="7" spans="2:34" ht="25.15" customHeight="1">
      <c r="B7" s="86"/>
      <c r="C7" s="90"/>
      <c r="D7" s="91"/>
      <c r="E7" s="91"/>
      <c r="F7" s="92"/>
      <c r="G7" s="96"/>
      <c r="H7" s="97"/>
      <c r="I7" s="97"/>
      <c r="J7" s="98"/>
      <c r="K7" s="13" t="s">
        <v>158</v>
      </c>
      <c r="L7" s="14">
        <f>J9</f>
        <v>0</v>
      </c>
      <c r="M7" s="14" t="s">
        <v>5</v>
      </c>
      <c r="N7" s="14">
        <f>H9</f>
        <v>2</v>
      </c>
      <c r="O7" s="13" t="s">
        <v>158</v>
      </c>
      <c r="P7" s="14">
        <f>J11</f>
        <v>0</v>
      </c>
      <c r="Q7" s="14" t="s">
        <v>5</v>
      </c>
      <c r="R7" s="53">
        <f>H11</f>
        <v>1</v>
      </c>
      <c r="S7" s="24">
        <f>IF(K7="△",1,IF(K7="○",3,IF(K7="●",0)))+IF(O7="△",1,IF(O7="○",3,IF(O7="●",0)))</f>
        <v>0</v>
      </c>
      <c r="T7" s="26">
        <f>P7+L7</f>
        <v>0</v>
      </c>
      <c r="U7" s="26">
        <f>N7+R7</f>
        <v>3</v>
      </c>
      <c r="V7" s="27">
        <f>T7-U7</f>
        <v>-3</v>
      </c>
      <c r="W7" s="103"/>
      <c r="X7" s="56"/>
      <c r="Y7" s="56"/>
      <c r="Z7" s="56"/>
      <c r="AA7" s="56"/>
      <c r="AB7" s="56"/>
      <c r="AC7" s="22"/>
      <c r="AD7" s="5"/>
      <c r="AE7" s="5"/>
      <c r="AF7" s="5"/>
      <c r="AG7" s="112"/>
      <c r="AH7" s="34"/>
    </row>
    <row r="8" spans="2:34" ht="25.15" customHeight="1">
      <c r="B8" s="104">
        <v>2</v>
      </c>
      <c r="C8" s="87" t="s">
        <v>163</v>
      </c>
      <c r="D8" s="88"/>
      <c r="E8" s="88"/>
      <c r="F8" s="89"/>
      <c r="G8" s="106" t="s">
        <v>97</v>
      </c>
      <c r="H8" s="107"/>
      <c r="I8" s="107"/>
      <c r="J8" s="108"/>
      <c r="K8" s="76"/>
      <c r="L8" s="77"/>
      <c r="M8" s="77"/>
      <c r="N8" s="109"/>
      <c r="O8" s="110" t="str">
        <f>K10</f>
        <v>A-10</v>
      </c>
      <c r="P8" s="111"/>
      <c r="Q8" s="111"/>
      <c r="R8" s="111"/>
      <c r="S8" s="28"/>
      <c r="T8" s="29"/>
      <c r="U8" s="29"/>
      <c r="V8" s="30"/>
      <c r="W8" s="80">
        <v>1</v>
      </c>
      <c r="X8" s="37"/>
      <c r="Y8" s="37"/>
      <c r="Z8" s="37"/>
      <c r="AA8" s="37"/>
      <c r="AB8" s="37"/>
      <c r="AC8" s="9"/>
      <c r="AD8" s="5"/>
      <c r="AE8" s="5"/>
      <c r="AF8" s="5"/>
      <c r="AG8" s="112"/>
      <c r="AH8" s="34"/>
    </row>
    <row r="9" spans="2:34" ht="25.15" customHeight="1">
      <c r="B9" s="86"/>
      <c r="C9" s="90"/>
      <c r="D9" s="91"/>
      <c r="E9" s="91"/>
      <c r="F9" s="92"/>
      <c r="G9" s="13" t="s">
        <v>159</v>
      </c>
      <c r="H9" s="14">
        <v>2</v>
      </c>
      <c r="I9" s="14" t="s">
        <v>5</v>
      </c>
      <c r="J9" s="14">
        <v>0</v>
      </c>
      <c r="K9" s="96"/>
      <c r="L9" s="97"/>
      <c r="M9" s="97"/>
      <c r="N9" s="98"/>
      <c r="O9" s="13" t="s">
        <v>155</v>
      </c>
      <c r="P9" s="14">
        <f>N11</f>
        <v>1</v>
      </c>
      <c r="Q9" s="14" t="s">
        <v>5</v>
      </c>
      <c r="R9" s="53">
        <f>L11</f>
        <v>1</v>
      </c>
      <c r="S9" s="24">
        <f>IF(G9="△",1,IF(G9="○",3,IF(G9="●",0)))+IF(O9="△",1,IF(O9="○",3,IF(O9="●",0)))</f>
        <v>4</v>
      </c>
      <c r="T9" s="25">
        <f>H9+P9</f>
        <v>3</v>
      </c>
      <c r="U9" s="26">
        <f>J9+R9</f>
        <v>1</v>
      </c>
      <c r="V9" s="27">
        <f>T9-U9</f>
        <v>2</v>
      </c>
      <c r="W9" s="103"/>
      <c r="X9" s="56"/>
      <c r="Y9" s="56"/>
      <c r="Z9" s="56"/>
      <c r="AA9" s="56"/>
      <c r="AB9" s="56"/>
      <c r="AC9" s="22"/>
      <c r="AD9" s="9"/>
      <c r="AE9" s="5"/>
      <c r="AF9" s="5"/>
      <c r="AG9" s="112"/>
      <c r="AH9" s="34"/>
    </row>
    <row r="10" spans="2:34" ht="25.15" customHeight="1">
      <c r="B10" s="104">
        <v>3</v>
      </c>
      <c r="C10" s="88" t="s">
        <v>149</v>
      </c>
      <c r="D10" s="88"/>
      <c r="E10" s="88"/>
      <c r="F10" s="88"/>
      <c r="G10" s="110" t="s">
        <v>150</v>
      </c>
      <c r="H10" s="111"/>
      <c r="I10" s="111"/>
      <c r="J10" s="114"/>
      <c r="K10" s="106" t="s">
        <v>100</v>
      </c>
      <c r="L10" s="107"/>
      <c r="M10" s="107"/>
      <c r="N10" s="108"/>
      <c r="O10" s="76"/>
      <c r="P10" s="77"/>
      <c r="Q10" s="77"/>
      <c r="R10" s="77"/>
      <c r="S10" s="28"/>
      <c r="T10" s="29"/>
      <c r="U10" s="29"/>
      <c r="V10" s="30"/>
      <c r="W10" s="80">
        <v>2</v>
      </c>
      <c r="X10" s="36"/>
      <c r="Y10" s="36"/>
      <c r="Z10" s="36"/>
      <c r="AA10" s="36"/>
      <c r="AB10" s="36"/>
      <c r="AC10" s="9"/>
      <c r="AD10" s="5"/>
      <c r="AE10" s="5"/>
      <c r="AF10" s="5"/>
      <c r="AG10" s="112"/>
      <c r="AH10" s="34"/>
    </row>
    <row r="11" spans="2:34" ht="25.15" customHeight="1" thickBot="1">
      <c r="B11" s="105"/>
      <c r="C11" s="113"/>
      <c r="D11" s="113"/>
      <c r="E11" s="113"/>
      <c r="F11" s="113"/>
      <c r="G11" s="15" t="s">
        <v>156</v>
      </c>
      <c r="H11" s="16">
        <v>1</v>
      </c>
      <c r="I11" s="16" t="s">
        <v>5</v>
      </c>
      <c r="J11" s="16">
        <v>0</v>
      </c>
      <c r="K11" s="15" t="s">
        <v>155</v>
      </c>
      <c r="L11" s="16">
        <v>1</v>
      </c>
      <c r="M11" s="16" t="s">
        <v>5</v>
      </c>
      <c r="N11" s="16">
        <v>1</v>
      </c>
      <c r="O11" s="78"/>
      <c r="P11" s="79"/>
      <c r="Q11" s="79"/>
      <c r="R11" s="79"/>
      <c r="S11" s="31">
        <f>IF(K11="△",1,IF(K11="○",3,IF(K11="●",0)))+IF(G11="△",1,IF(G11="○",3,IF(G11="●",0)))</f>
        <v>4</v>
      </c>
      <c r="T11" s="32">
        <f>H11+L11</f>
        <v>2</v>
      </c>
      <c r="U11" s="32">
        <f>J11+N11</f>
        <v>1</v>
      </c>
      <c r="V11" s="33">
        <f>T11-U11</f>
        <v>1</v>
      </c>
      <c r="W11" s="81"/>
      <c r="X11" s="36"/>
      <c r="Y11" s="36"/>
      <c r="Z11" s="36"/>
      <c r="AA11" s="36"/>
      <c r="AB11" s="36"/>
      <c r="AC11" s="22"/>
      <c r="AD11" s="5"/>
      <c r="AE11" s="5"/>
      <c r="AF11" s="5"/>
      <c r="AG11" s="112"/>
      <c r="AH11" s="55"/>
    </row>
    <row r="12" spans="2:34" ht="46.5" customHeight="1" thickBot="1">
      <c r="X12" s="56"/>
      <c r="Y12" s="56"/>
      <c r="Z12" s="56"/>
      <c r="AA12" s="56"/>
      <c r="AB12" s="56"/>
      <c r="AC12" s="9"/>
      <c r="AD12" s="5"/>
      <c r="AE12" s="5"/>
      <c r="AF12" s="5"/>
      <c r="AG12" s="112"/>
      <c r="AH12" s="55"/>
    </row>
    <row r="13" spans="2:34" ht="25.15" customHeight="1" thickBot="1">
      <c r="B13" s="115" t="s">
        <v>55</v>
      </c>
      <c r="C13" s="116"/>
      <c r="D13" s="116"/>
      <c r="E13" s="116"/>
      <c r="F13" s="117"/>
      <c r="G13" s="82" t="str">
        <f>C14</f>
        <v>ときわ台</v>
      </c>
      <c r="H13" s="83"/>
      <c r="I13" s="83"/>
      <c r="J13" s="84"/>
      <c r="K13" s="82" t="str">
        <f>C16</f>
        <v>アミーゴ</v>
      </c>
      <c r="L13" s="83"/>
      <c r="M13" s="83"/>
      <c r="N13" s="84"/>
      <c r="O13" s="82" t="str">
        <f>C18</f>
        <v>北前野</v>
      </c>
      <c r="P13" s="83"/>
      <c r="Q13" s="83"/>
      <c r="R13" s="83"/>
      <c r="S13" s="23" t="s">
        <v>0</v>
      </c>
      <c r="T13" s="10" t="s">
        <v>1</v>
      </c>
      <c r="U13" s="10" t="s">
        <v>2</v>
      </c>
      <c r="V13" s="10" t="s">
        <v>3</v>
      </c>
      <c r="W13" s="11" t="s">
        <v>4</v>
      </c>
      <c r="X13" s="36"/>
      <c r="Y13" s="36"/>
      <c r="Z13" s="36"/>
      <c r="AA13" s="36"/>
      <c r="AB13" s="36"/>
      <c r="AC13" s="45"/>
      <c r="AD13" s="45"/>
      <c r="AE13" s="45"/>
      <c r="AF13" s="45"/>
      <c r="AG13" s="112"/>
      <c r="AH13" s="12"/>
    </row>
    <row r="14" spans="2:34" ht="25.15" customHeight="1" thickTop="1">
      <c r="B14" s="85">
        <v>1</v>
      </c>
      <c r="C14" s="87" t="s">
        <v>154</v>
      </c>
      <c r="D14" s="88"/>
      <c r="E14" s="88"/>
      <c r="F14" s="89"/>
      <c r="G14" s="93"/>
      <c r="H14" s="94"/>
      <c r="I14" s="94"/>
      <c r="J14" s="95"/>
      <c r="K14" s="99" t="str">
        <f>G16</f>
        <v>B-8</v>
      </c>
      <c r="L14" s="100"/>
      <c r="M14" s="100"/>
      <c r="N14" s="101"/>
      <c r="O14" s="99" t="str">
        <f>G18</f>
        <v>B-9</v>
      </c>
      <c r="P14" s="100"/>
      <c r="Q14" s="100"/>
      <c r="R14" s="100"/>
      <c r="S14" s="23"/>
      <c r="T14" s="23"/>
      <c r="U14" s="23"/>
      <c r="V14" s="18"/>
      <c r="W14" s="102">
        <v>1</v>
      </c>
      <c r="X14" s="36"/>
      <c r="Y14" s="36"/>
      <c r="Z14" s="36"/>
      <c r="AA14" s="36"/>
      <c r="AB14" s="36"/>
      <c r="AC14" s="45"/>
      <c r="AD14" s="45"/>
      <c r="AE14" s="45"/>
      <c r="AF14" s="45"/>
      <c r="AG14" s="112"/>
      <c r="AH14" s="55"/>
    </row>
    <row r="15" spans="2:34" ht="25.15" customHeight="1">
      <c r="B15" s="86"/>
      <c r="C15" s="90"/>
      <c r="D15" s="91"/>
      <c r="E15" s="91"/>
      <c r="F15" s="92"/>
      <c r="G15" s="96"/>
      <c r="H15" s="97"/>
      <c r="I15" s="97"/>
      <c r="J15" s="98"/>
      <c r="K15" s="13" t="s">
        <v>159</v>
      </c>
      <c r="L15" s="14">
        <f>J17</f>
        <v>1</v>
      </c>
      <c r="M15" s="14" t="s">
        <v>5</v>
      </c>
      <c r="N15" s="14">
        <f>H17</f>
        <v>0</v>
      </c>
      <c r="O15" s="13" t="s">
        <v>159</v>
      </c>
      <c r="P15" s="14">
        <f>J19</f>
        <v>2</v>
      </c>
      <c r="Q15" s="14" t="s">
        <v>5</v>
      </c>
      <c r="R15" s="53">
        <f>H19</f>
        <v>0</v>
      </c>
      <c r="S15" s="24">
        <f>IF(K15="△",1,IF(K15="○",3,IF(K15="●",0)))+IF(O15="△",1,IF(O15="○",3,IF(O15="●",0)))</f>
        <v>6</v>
      </c>
      <c r="T15" s="26">
        <f>P15+L15</f>
        <v>3</v>
      </c>
      <c r="U15" s="26">
        <f>N15+R15</f>
        <v>0</v>
      </c>
      <c r="V15" s="27">
        <f>T15-U15</f>
        <v>3</v>
      </c>
      <c r="W15" s="103"/>
      <c r="X15" s="56"/>
      <c r="Y15" s="56"/>
      <c r="Z15" s="56"/>
      <c r="AA15" s="56"/>
      <c r="AB15" s="56"/>
      <c r="AC15" s="22"/>
      <c r="AD15" s="5"/>
      <c r="AE15" s="5"/>
      <c r="AF15" s="5"/>
      <c r="AG15" s="112"/>
      <c r="AH15" s="34"/>
    </row>
    <row r="16" spans="2:34" ht="25.15" customHeight="1">
      <c r="B16" s="104">
        <v>2</v>
      </c>
      <c r="C16" s="87" t="s">
        <v>8</v>
      </c>
      <c r="D16" s="88"/>
      <c r="E16" s="88"/>
      <c r="F16" s="89"/>
      <c r="G16" s="106" t="s">
        <v>98</v>
      </c>
      <c r="H16" s="107"/>
      <c r="I16" s="107"/>
      <c r="J16" s="108"/>
      <c r="K16" s="76"/>
      <c r="L16" s="77"/>
      <c r="M16" s="77"/>
      <c r="N16" s="109"/>
      <c r="O16" s="110" t="str">
        <f>K18</f>
        <v>D-7</v>
      </c>
      <c r="P16" s="111"/>
      <c r="Q16" s="111"/>
      <c r="R16" s="111"/>
      <c r="S16" s="28"/>
      <c r="T16" s="29"/>
      <c r="U16" s="29"/>
      <c r="V16" s="30"/>
      <c r="W16" s="80">
        <v>2</v>
      </c>
      <c r="X16" s="37"/>
      <c r="Y16" s="37"/>
      <c r="Z16" s="37"/>
      <c r="AA16" s="37"/>
      <c r="AB16" s="37"/>
      <c r="AC16" s="9"/>
      <c r="AD16" s="5"/>
      <c r="AE16" s="5"/>
      <c r="AF16" s="5"/>
      <c r="AG16" s="112"/>
      <c r="AH16" s="34"/>
    </row>
    <row r="17" spans="2:34" ht="25.15" customHeight="1">
      <c r="B17" s="86"/>
      <c r="C17" s="90"/>
      <c r="D17" s="91"/>
      <c r="E17" s="91"/>
      <c r="F17" s="92"/>
      <c r="G17" s="13" t="s">
        <v>157</v>
      </c>
      <c r="H17" s="14">
        <v>0</v>
      </c>
      <c r="I17" s="14" t="s">
        <v>5</v>
      </c>
      <c r="J17" s="14">
        <v>1</v>
      </c>
      <c r="K17" s="96"/>
      <c r="L17" s="97"/>
      <c r="M17" s="97"/>
      <c r="N17" s="98"/>
      <c r="O17" s="13" t="s">
        <v>164</v>
      </c>
      <c r="P17" s="14">
        <f>N19</f>
        <v>1</v>
      </c>
      <c r="Q17" s="14" t="s">
        <v>5</v>
      </c>
      <c r="R17" s="53">
        <f>L19</f>
        <v>1</v>
      </c>
      <c r="S17" s="24">
        <f>IF(G17="△",1,IF(G17="○",3,IF(G17="●",0)))+IF(O17="△",1,IF(O17="○",3,IF(O17="●",0)))</f>
        <v>1</v>
      </c>
      <c r="T17" s="25">
        <f>H17+P17</f>
        <v>1</v>
      </c>
      <c r="U17" s="26">
        <f>J17+R17</f>
        <v>2</v>
      </c>
      <c r="V17" s="27">
        <f>T17-U17</f>
        <v>-1</v>
      </c>
      <c r="W17" s="103"/>
      <c r="X17" s="56"/>
      <c r="Y17" s="56"/>
      <c r="Z17" s="56"/>
      <c r="AA17" s="56"/>
      <c r="AB17" s="56"/>
      <c r="AC17" s="22"/>
      <c r="AD17" s="9"/>
      <c r="AE17" s="5"/>
      <c r="AF17" s="5"/>
      <c r="AG17" s="112"/>
      <c r="AH17" s="34"/>
    </row>
    <row r="18" spans="2:34" ht="25.15" customHeight="1">
      <c r="B18" s="104">
        <v>3</v>
      </c>
      <c r="C18" s="88" t="s">
        <v>160</v>
      </c>
      <c r="D18" s="88"/>
      <c r="E18" s="88"/>
      <c r="F18" s="88"/>
      <c r="G18" s="110" t="s">
        <v>151</v>
      </c>
      <c r="H18" s="111"/>
      <c r="I18" s="111"/>
      <c r="J18" s="114"/>
      <c r="K18" s="106" t="s">
        <v>96</v>
      </c>
      <c r="L18" s="107"/>
      <c r="M18" s="107"/>
      <c r="N18" s="108"/>
      <c r="O18" s="76"/>
      <c r="P18" s="77"/>
      <c r="Q18" s="77"/>
      <c r="R18" s="77"/>
      <c r="S18" s="28"/>
      <c r="T18" s="29"/>
      <c r="U18" s="29"/>
      <c r="V18" s="30"/>
      <c r="W18" s="80">
        <v>3</v>
      </c>
      <c r="X18" s="36"/>
      <c r="Y18" s="36"/>
      <c r="Z18" s="36"/>
      <c r="AA18" s="36"/>
      <c r="AB18" s="36"/>
      <c r="AC18" s="9"/>
      <c r="AD18" s="5"/>
      <c r="AE18" s="5"/>
      <c r="AF18" s="5"/>
      <c r="AG18" s="112"/>
      <c r="AH18" s="34"/>
    </row>
    <row r="19" spans="2:34" ht="25.15" customHeight="1" thickBot="1">
      <c r="B19" s="105"/>
      <c r="C19" s="113"/>
      <c r="D19" s="113"/>
      <c r="E19" s="113"/>
      <c r="F19" s="113"/>
      <c r="G19" s="15" t="s">
        <v>157</v>
      </c>
      <c r="H19" s="16">
        <v>0</v>
      </c>
      <c r="I19" s="16" t="s">
        <v>5</v>
      </c>
      <c r="J19" s="16">
        <v>2</v>
      </c>
      <c r="K19" s="15" t="s">
        <v>164</v>
      </c>
      <c r="L19" s="16">
        <v>1</v>
      </c>
      <c r="M19" s="16" t="s">
        <v>5</v>
      </c>
      <c r="N19" s="16">
        <v>1</v>
      </c>
      <c r="O19" s="78"/>
      <c r="P19" s="79"/>
      <c r="Q19" s="79"/>
      <c r="R19" s="79"/>
      <c r="S19" s="31">
        <f>IF(K19="△",1,IF(K19="○",3,IF(K19="●",0)))+IF(G19="△",1,IF(G19="○",3,IF(G19="●",0)))</f>
        <v>1</v>
      </c>
      <c r="T19" s="32">
        <f>H19+L19</f>
        <v>1</v>
      </c>
      <c r="U19" s="32">
        <f>J19+N19</f>
        <v>3</v>
      </c>
      <c r="V19" s="33">
        <f>T19-U19</f>
        <v>-2</v>
      </c>
      <c r="W19" s="81"/>
      <c r="X19" s="36"/>
      <c r="Y19" s="36"/>
      <c r="Z19" s="36"/>
      <c r="AA19" s="36"/>
      <c r="AB19" s="36"/>
      <c r="AC19" s="22"/>
      <c r="AD19" s="5"/>
      <c r="AE19" s="5"/>
      <c r="AF19" s="5"/>
      <c r="AG19" s="112"/>
      <c r="AH19" s="55"/>
    </row>
    <row r="20" spans="2:34" ht="52.5" customHeight="1" thickBot="1">
      <c r="B20" s="47"/>
      <c r="C20" s="48"/>
      <c r="D20" s="48"/>
      <c r="E20" s="48"/>
      <c r="F20" s="48"/>
      <c r="G20" s="37"/>
      <c r="H20" s="37"/>
      <c r="I20" s="37"/>
      <c r="J20" s="37"/>
      <c r="K20" s="36"/>
      <c r="L20" s="36"/>
      <c r="M20" s="36"/>
      <c r="N20" s="3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2:34" ht="25.15" customHeight="1" thickBot="1">
      <c r="B21" s="115" t="s">
        <v>56</v>
      </c>
      <c r="C21" s="116"/>
      <c r="D21" s="116"/>
      <c r="E21" s="116"/>
      <c r="F21" s="117"/>
      <c r="G21" s="82" t="str">
        <f>C22</f>
        <v>高島平Ｂ</v>
      </c>
      <c r="H21" s="83"/>
      <c r="I21" s="83"/>
      <c r="J21" s="84"/>
      <c r="K21" s="82" t="str">
        <f>C24</f>
        <v>下赤塚</v>
      </c>
      <c r="L21" s="83"/>
      <c r="M21" s="83"/>
      <c r="N21" s="84"/>
      <c r="O21" s="82" t="str">
        <f>C26</f>
        <v>北野</v>
      </c>
      <c r="P21" s="83"/>
      <c r="Q21" s="83"/>
      <c r="R21" s="83"/>
      <c r="S21" s="23" t="s">
        <v>0</v>
      </c>
      <c r="T21" s="10" t="s">
        <v>1</v>
      </c>
      <c r="U21" s="10" t="s">
        <v>2</v>
      </c>
      <c r="V21" s="10" t="s">
        <v>3</v>
      </c>
      <c r="W21" s="11" t="s">
        <v>4</v>
      </c>
      <c r="X21" s="36"/>
      <c r="Y21" s="36"/>
      <c r="Z21" s="36"/>
      <c r="AA21" s="36"/>
      <c r="AB21" s="36"/>
      <c r="AC21" s="45"/>
      <c r="AD21" s="45"/>
      <c r="AE21" s="45"/>
      <c r="AF21" s="45"/>
      <c r="AG21" s="45"/>
      <c r="AH21" s="12"/>
    </row>
    <row r="22" spans="2:34" ht="25.15" customHeight="1" thickTop="1">
      <c r="B22" s="85">
        <v>1</v>
      </c>
      <c r="C22" s="87" t="s">
        <v>161</v>
      </c>
      <c r="D22" s="88"/>
      <c r="E22" s="88"/>
      <c r="F22" s="89"/>
      <c r="G22" s="93"/>
      <c r="H22" s="94"/>
      <c r="I22" s="94"/>
      <c r="J22" s="95"/>
      <c r="K22" s="99" t="str">
        <f>G24</f>
        <v>Ｃ-7</v>
      </c>
      <c r="L22" s="100"/>
      <c r="M22" s="100"/>
      <c r="N22" s="101"/>
      <c r="O22" s="99" t="str">
        <f>G26</f>
        <v>C-9</v>
      </c>
      <c r="P22" s="100"/>
      <c r="Q22" s="100"/>
      <c r="R22" s="100"/>
      <c r="S22" s="23"/>
      <c r="T22" s="23"/>
      <c r="U22" s="23"/>
      <c r="V22" s="18"/>
      <c r="W22" s="102">
        <v>2</v>
      </c>
      <c r="X22" s="36"/>
      <c r="Y22" s="36"/>
      <c r="Z22" s="36"/>
      <c r="AA22" s="36"/>
      <c r="AB22" s="36"/>
      <c r="AC22" s="45"/>
      <c r="AD22" s="45"/>
      <c r="AE22" s="45"/>
      <c r="AF22" s="45"/>
      <c r="AG22" s="112"/>
      <c r="AH22" s="55"/>
    </row>
    <row r="23" spans="2:34" ht="25.15" customHeight="1">
      <c r="B23" s="86"/>
      <c r="C23" s="90"/>
      <c r="D23" s="91"/>
      <c r="E23" s="91"/>
      <c r="F23" s="92"/>
      <c r="G23" s="96"/>
      <c r="H23" s="97"/>
      <c r="I23" s="97"/>
      <c r="J23" s="98"/>
      <c r="K23" s="13" t="s">
        <v>158</v>
      </c>
      <c r="L23" s="14">
        <f>J25</f>
        <v>0</v>
      </c>
      <c r="M23" s="14" t="s">
        <v>5</v>
      </c>
      <c r="N23" s="14">
        <f>H25</f>
        <v>1</v>
      </c>
      <c r="O23" s="13" t="s">
        <v>155</v>
      </c>
      <c r="P23" s="14">
        <f>J27</f>
        <v>0</v>
      </c>
      <c r="Q23" s="14" t="s">
        <v>5</v>
      </c>
      <c r="R23" s="53">
        <f>H27</f>
        <v>0</v>
      </c>
      <c r="S23" s="24">
        <f>IF(K23="△",1,IF(K23="○",3,IF(K23="●",0)))+IF(O23="△",1,IF(O23="○",3,IF(O23="●",0)))</f>
        <v>1</v>
      </c>
      <c r="T23" s="26">
        <f>P23+L23</f>
        <v>0</v>
      </c>
      <c r="U23" s="26">
        <f>N23+R23</f>
        <v>1</v>
      </c>
      <c r="V23" s="27">
        <f>T23-U23</f>
        <v>-1</v>
      </c>
      <c r="W23" s="103"/>
      <c r="X23" s="56"/>
      <c r="Y23" s="56"/>
      <c r="Z23" s="56"/>
      <c r="AA23" s="56"/>
      <c r="AB23" s="56"/>
      <c r="AC23" s="22"/>
      <c r="AD23" s="5"/>
      <c r="AE23" s="5"/>
      <c r="AF23" s="5"/>
      <c r="AG23" s="112"/>
      <c r="AH23" s="34"/>
    </row>
    <row r="24" spans="2:34" ht="25.15" customHeight="1">
      <c r="B24" s="104">
        <v>2</v>
      </c>
      <c r="C24" s="87" t="s">
        <v>10</v>
      </c>
      <c r="D24" s="88"/>
      <c r="E24" s="88"/>
      <c r="F24" s="89"/>
      <c r="G24" s="106" t="s">
        <v>165</v>
      </c>
      <c r="H24" s="107"/>
      <c r="I24" s="107"/>
      <c r="J24" s="108"/>
      <c r="K24" s="76"/>
      <c r="L24" s="77"/>
      <c r="M24" s="77"/>
      <c r="N24" s="109"/>
      <c r="O24" s="110" t="str">
        <f>K26</f>
        <v>C-8</v>
      </c>
      <c r="P24" s="111"/>
      <c r="Q24" s="111"/>
      <c r="R24" s="111"/>
      <c r="S24" s="28"/>
      <c r="T24" s="29"/>
      <c r="U24" s="29"/>
      <c r="V24" s="30"/>
      <c r="W24" s="80">
        <v>1</v>
      </c>
      <c r="X24" s="37"/>
      <c r="Y24" s="37"/>
      <c r="Z24" s="37"/>
      <c r="AA24" s="37"/>
      <c r="AB24" s="37"/>
      <c r="AC24" s="9"/>
      <c r="AD24" s="5"/>
      <c r="AE24" s="5"/>
      <c r="AF24" s="5"/>
      <c r="AG24" s="112"/>
      <c r="AH24" s="34"/>
    </row>
    <row r="25" spans="2:34" ht="25.15" customHeight="1">
      <c r="B25" s="86"/>
      <c r="C25" s="90"/>
      <c r="D25" s="91"/>
      <c r="E25" s="91"/>
      <c r="F25" s="92"/>
      <c r="G25" s="13" t="s">
        <v>156</v>
      </c>
      <c r="H25" s="14">
        <v>1</v>
      </c>
      <c r="I25" s="14" t="s">
        <v>5</v>
      </c>
      <c r="J25" s="14">
        <v>0</v>
      </c>
      <c r="K25" s="96"/>
      <c r="L25" s="97"/>
      <c r="M25" s="97"/>
      <c r="N25" s="98"/>
      <c r="O25" s="13" t="s">
        <v>156</v>
      </c>
      <c r="P25" s="14">
        <f>N27</f>
        <v>2</v>
      </c>
      <c r="Q25" s="14" t="s">
        <v>5</v>
      </c>
      <c r="R25" s="53">
        <f>L27</f>
        <v>0</v>
      </c>
      <c r="S25" s="24">
        <f>IF(G25="△",1,IF(G25="○",3,IF(G25="●",0)))+IF(O25="△",1,IF(O25="○",3,IF(O25="●",0)))</f>
        <v>6</v>
      </c>
      <c r="T25" s="25">
        <f>H25+P25</f>
        <v>3</v>
      </c>
      <c r="U25" s="26">
        <f>J25+R25</f>
        <v>0</v>
      </c>
      <c r="V25" s="27">
        <f>T25-U25</f>
        <v>3</v>
      </c>
      <c r="W25" s="103"/>
      <c r="X25" s="56"/>
      <c r="Y25" s="56"/>
      <c r="Z25" s="56"/>
      <c r="AA25" s="56"/>
      <c r="AB25" s="56"/>
      <c r="AC25" s="22"/>
      <c r="AD25" s="9"/>
      <c r="AE25" s="5"/>
      <c r="AF25" s="5"/>
      <c r="AG25" s="112"/>
      <c r="AH25" s="34"/>
    </row>
    <row r="26" spans="2:34" ht="25.15" customHeight="1">
      <c r="B26" s="104">
        <v>3</v>
      </c>
      <c r="C26" s="88" t="s">
        <v>153</v>
      </c>
      <c r="D26" s="88"/>
      <c r="E26" s="88"/>
      <c r="F26" s="88"/>
      <c r="G26" s="110" t="s">
        <v>152</v>
      </c>
      <c r="H26" s="111"/>
      <c r="I26" s="111"/>
      <c r="J26" s="114"/>
      <c r="K26" s="106" t="s">
        <v>99</v>
      </c>
      <c r="L26" s="107"/>
      <c r="M26" s="107"/>
      <c r="N26" s="108"/>
      <c r="O26" s="76"/>
      <c r="P26" s="77"/>
      <c r="Q26" s="77"/>
      <c r="R26" s="77"/>
      <c r="S26" s="28"/>
      <c r="T26" s="29"/>
      <c r="U26" s="29"/>
      <c r="V26" s="30"/>
      <c r="W26" s="80">
        <v>3</v>
      </c>
      <c r="X26" s="36"/>
      <c r="Y26" s="36"/>
      <c r="Z26" s="36"/>
      <c r="AA26" s="36"/>
      <c r="AB26" s="36"/>
      <c r="AC26" s="9"/>
      <c r="AD26" s="5"/>
      <c r="AE26" s="5"/>
      <c r="AF26" s="5"/>
      <c r="AG26" s="112"/>
      <c r="AH26" s="34"/>
    </row>
    <row r="27" spans="2:34" ht="25.15" customHeight="1" thickBot="1">
      <c r="B27" s="105"/>
      <c r="C27" s="113"/>
      <c r="D27" s="113"/>
      <c r="E27" s="113"/>
      <c r="F27" s="113"/>
      <c r="G27" s="15" t="s">
        <v>155</v>
      </c>
      <c r="H27" s="16">
        <v>0</v>
      </c>
      <c r="I27" s="16" t="s">
        <v>5</v>
      </c>
      <c r="J27" s="16">
        <v>0</v>
      </c>
      <c r="K27" s="15" t="s">
        <v>158</v>
      </c>
      <c r="L27" s="16">
        <v>0</v>
      </c>
      <c r="M27" s="16" t="s">
        <v>5</v>
      </c>
      <c r="N27" s="16">
        <v>2</v>
      </c>
      <c r="O27" s="78"/>
      <c r="P27" s="79"/>
      <c r="Q27" s="79"/>
      <c r="R27" s="79"/>
      <c r="S27" s="31">
        <f>IF(K27="△",1,IF(K27="○",3,IF(K27="●",0)))+IF(G27="△",1,IF(G27="○",3,IF(G27="●",0)))</f>
        <v>1</v>
      </c>
      <c r="T27" s="32">
        <f>H27+L27</f>
        <v>0</v>
      </c>
      <c r="U27" s="32">
        <f>J27+N27</f>
        <v>2</v>
      </c>
      <c r="V27" s="33">
        <f>T27-U27</f>
        <v>-2</v>
      </c>
      <c r="W27" s="81"/>
      <c r="X27" s="36"/>
      <c r="Y27" s="36"/>
      <c r="Z27" s="36"/>
      <c r="AA27" s="36"/>
      <c r="AB27" s="36"/>
      <c r="AC27" s="22"/>
      <c r="AD27" s="5"/>
      <c r="AE27" s="5"/>
      <c r="AF27" s="5"/>
      <c r="AG27" s="112"/>
      <c r="AH27" s="55"/>
    </row>
    <row r="28" spans="2:34" ht="36" customHeight="1">
      <c r="B28" s="51"/>
      <c r="C28" s="54"/>
      <c r="D28" s="54"/>
      <c r="E28" s="54"/>
      <c r="F28" s="54"/>
      <c r="G28" s="46"/>
      <c r="H28" s="56"/>
      <c r="I28" s="56"/>
      <c r="J28" s="56"/>
      <c r="K28" s="46"/>
      <c r="L28" s="56"/>
      <c r="M28" s="56"/>
      <c r="N28" s="56"/>
      <c r="O28" s="56"/>
      <c r="P28" s="56"/>
      <c r="Q28" s="56"/>
      <c r="R28" s="56"/>
      <c r="S28" s="22"/>
      <c r="T28" s="5"/>
      <c r="U28" s="5"/>
      <c r="V28" s="5"/>
      <c r="W28" s="60"/>
      <c r="X28" s="36"/>
      <c r="Y28" s="36"/>
      <c r="Z28" s="36"/>
      <c r="AA28" s="36"/>
      <c r="AB28" s="36"/>
      <c r="AC28" s="22"/>
      <c r="AD28" s="5"/>
      <c r="AE28" s="5"/>
      <c r="AF28" s="5"/>
      <c r="AG28" s="55"/>
      <c r="AH28" s="55"/>
    </row>
    <row r="29" spans="2:34" ht="21" customHeight="1">
      <c r="B29" s="47"/>
      <c r="C29" s="121" t="s">
        <v>174</v>
      </c>
      <c r="D29" s="121"/>
      <c r="E29" s="121"/>
      <c r="F29" s="48"/>
      <c r="G29" s="36"/>
      <c r="H29" s="36"/>
      <c r="I29" s="36"/>
      <c r="J29" s="36"/>
      <c r="K29" s="36"/>
      <c r="L29" s="36"/>
      <c r="M29" s="36"/>
      <c r="N29" s="3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2:34" ht="21" customHeight="1">
      <c r="D30" s="122" t="s">
        <v>175</v>
      </c>
      <c r="E30" s="122"/>
      <c r="F30" s="122"/>
      <c r="G30" s="67"/>
      <c r="H30" s="67"/>
      <c r="I30" s="67"/>
      <c r="J30" s="67"/>
      <c r="K30" s="122" t="s">
        <v>179</v>
      </c>
      <c r="L30" s="122"/>
      <c r="M30" s="122"/>
      <c r="N30" s="67"/>
      <c r="O30" s="67"/>
      <c r="P30" s="67"/>
      <c r="Q30" s="122" t="s">
        <v>181</v>
      </c>
      <c r="R30" s="122"/>
      <c r="S30" s="122"/>
      <c r="T30" s="67"/>
      <c r="U30" s="67"/>
    </row>
    <row r="31" spans="2:34" ht="21" customHeight="1">
      <c r="D31" s="68"/>
      <c r="E31" s="69" t="s">
        <v>176</v>
      </c>
      <c r="F31" s="69"/>
      <c r="G31" s="124" t="s">
        <v>182</v>
      </c>
      <c r="H31" s="124"/>
      <c r="I31" s="124"/>
      <c r="J31" s="67"/>
      <c r="K31" s="71" t="s">
        <v>180</v>
      </c>
      <c r="L31" s="71"/>
      <c r="M31" s="124" t="s">
        <v>185</v>
      </c>
      <c r="N31" s="124"/>
      <c r="O31" s="124"/>
      <c r="P31" s="67"/>
      <c r="Q31" s="71" t="s">
        <v>180</v>
      </c>
      <c r="R31" s="69"/>
      <c r="S31" s="124" t="s">
        <v>188</v>
      </c>
      <c r="T31" s="124"/>
      <c r="U31" s="124"/>
    </row>
    <row r="32" spans="2:34" ht="21" customHeight="1">
      <c r="D32" s="68"/>
      <c r="E32" s="70" t="s">
        <v>177</v>
      </c>
      <c r="F32" s="70"/>
      <c r="G32" s="123" t="s">
        <v>183</v>
      </c>
      <c r="H32" s="123"/>
      <c r="I32" s="123"/>
      <c r="J32" s="67"/>
      <c r="K32" s="72" t="s">
        <v>177</v>
      </c>
      <c r="L32" s="72"/>
      <c r="M32" s="123" t="s">
        <v>186</v>
      </c>
      <c r="N32" s="123"/>
      <c r="O32" s="123"/>
      <c r="P32" s="67"/>
      <c r="Q32" s="72" t="s">
        <v>177</v>
      </c>
      <c r="R32" s="72"/>
      <c r="S32" s="123" t="s">
        <v>189</v>
      </c>
      <c r="T32" s="123"/>
      <c r="U32" s="123"/>
    </row>
    <row r="33" spans="4:21" ht="21" customHeight="1">
      <c r="D33" s="68"/>
      <c r="E33" s="70" t="s">
        <v>178</v>
      </c>
      <c r="F33" s="70"/>
      <c r="G33" s="123" t="s">
        <v>184</v>
      </c>
      <c r="H33" s="123"/>
      <c r="I33" s="123"/>
      <c r="J33" s="67"/>
      <c r="K33" s="72" t="s">
        <v>178</v>
      </c>
      <c r="L33" s="72"/>
      <c r="M33" s="123" t="s">
        <v>187</v>
      </c>
      <c r="N33" s="123"/>
      <c r="O33" s="123"/>
      <c r="P33" s="67"/>
      <c r="Q33" s="72" t="s">
        <v>178</v>
      </c>
      <c r="R33" s="72"/>
      <c r="S33" s="123" t="s">
        <v>190</v>
      </c>
      <c r="T33" s="123"/>
      <c r="U33" s="123"/>
    </row>
  </sheetData>
  <mergeCells count="91">
    <mergeCell ref="G33:I33"/>
    <mergeCell ref="M31:O31"/>
    <mergeCell ref="M32:O32"/>
    <mergeCell ref="M33:O33"/>
    <mergeCell ref="S31:U31"/>
    <mergeCell ref="S32:U32"/>
    <mergeCell ref="S33:U33"/>
    <mergeCell ref="G31:I31"/>
    <mergeCell ref="G32:I32"/>
    <mergeCell ref="B1:U1"/>
    <mergeCell ref="C29:E29"/>
    <mergeCell ref="D30:F30"/>
    <mergeCell ref="K30:M30"/>
    <mergeCell ref="Q30:S30"/>
    <mergeCell ref="S4:V4"/>
    <mergeCell ref="B5:F5"/>
    <mergeCell ref="G5:J5"/>
    <mergeCell ref="K5:N5"/>
    <mergeCell ref="O5:R5"/>
    <mergeCell ref="AG26:AG27"/>
    <mergeCell ref="B26:B27"/>
    <mergeCell ref="C26:F27"/>
    <mergeCell ref="G26:J26"/>
    <mergeCell ref="K26:N26"/>
    <mergeCell ref="O26:R27"/>
    <mergeCell ref="W26:W27"/>
    <mergeCell ref="W22:W23"/>
    <mergeCell ref="AG22:AG23"/>
    <mergeCell ref="B24:B25"/>
    <mergeCell ref="C24:F25"/>
    <mergeCell ref="G24:J24"/>
    <mergeCell ref="K24:N25"/>
    <mergeCell ref="O24:R24"/>
    <mergeCell ref="W24:W25"/>
    <mergeCell ref="AG24:AG25"/>
    <mergeCell ref="B22:B23"/>
    <mergeCell ref="C22:F23"/>
    <mergeCell ref="G22:J23"/>
    <mergeCell ref="K22:N22"/>
    <mergeCell ref="O22:R22"/>
    <mergeCell ref="AG18:AG19"/>
    <mergeCell ref="B21:F21"/>
    <mergeCell ref="G21:J21"/>
    <mergeCell ref="K21:N21"/>
    <mergeCell ref="O21:R21"/>
    <mergeCell ref="B18:B19"/>
    <mergeCell ref="C18:F19"/>
    <mergeCell ref="G18:J18"/>
    <mergeCell ref="K18:N18"/>
    <mergeCell ref="O18:R19"/>
    <mergeCell ref="W18:W19"/>
    <mergeCell ref="AG14:AG15"/>
    <mergeCell ref="B16:B17"/>
    <mergeCell ref="C16:F17"/>
    <mergeCell ref="G16:J16"/>
    <mergeCell ref="K16:N17"/>
    <mergeCell ref="O16:R16"/>
    <mergeCell ref="W16:W17"/>
    <mergeCell ref="AG16:AG17"/>
    <mergeCell ref="B14:B15"/>
    <mergeCell ref="C14:F15"/>
    <mergeCell ref="G14:J15"/>
    <mergeCell ref="K14:N14"/>
    <mergeCell ref="O14:R14"/>
    <mergeCell ref="W14:W15"/>
    <mergeCell ref="AG10:AG11"/>
    <mergeCell ref="AG12:AG13"/>
    <mergeCell ref="B13:F13"/>
    <mergeCell ref="G13:J13"/>
    <mergeCell ref="K13:N13"/>
    <mergeCell ref="O13:R13"/>
    <mergeCell ref="B10:B11"/>
    <mergeCell ref="C10:F11"/>
    <mergeCell ref="G10:J10"/>
    <mergeCell ref="K10:N10"/>
    <mergeCell ref="O10:R11"/>
    <mergeCell ref="W10:W11"/>
    <mergeCell ref="AG6:AG7"/>
    <mergeCell ref="B8:B9"/>
    <mergeCell ref="C8:F9"/>
    <mergeCell ref="G8:J8"/>
    <mergeCell ref="K8:N9"/>
    <mergeCell ref="O8:R8"/>
    <mergeCell ref="W8:W9"/>
    <mergeCell ref="AG8:AG9"/>
    <mergeCell ref="B6:B7"/>
    <mergeCell ref="C6:F7"/>
    <mergeCell ref="G6:J7"/>
    <mergeCell ref="K6:N6"/>
    <mergeCell ref="O6:R6"/>
    <mergeCell ref="W6:W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Normal="100" workbookViewId="0">
      <selection sqref="A1:M67"/>
    </sheetView>
  </sheetViews>
  <sheetFormatPr defaultColWidth="9" defaultRowHeight="13.5"/>
  <cols>
    <col min="1" max="1" width="3.375" style="57" customWidth="1"/>
    <col min="2" max="2" width="3.625" style="57" customWidth="1"/>
    <col min="3" max="3" width="9" style="57"/>
    <col min="4" max="4" width="3.625" style="57" customWidth="1"/>
    <col min="5" max="5" width="9.375" style="57" customWidth="1"/>
    <col min="6" max="6" width="10.75" style="57" customWidth="1"/>
    <col min="7" max="7" width="4.625" style="57" customWidth="1"/>
    <col min="8" max="8" width="4" style="57" customWidth="1"/>
    <col min="9" max="9" width="4.625" style="57" customWidth="1"/>
    <col min="10" max="11" width="10.75" style="57" customWidth="1"/>
    <col min="12" max="16384" width="9" style="57"/>
  </cols>
  <sheetData>
    <row r="1" spans="1:13">
      <c r="A1" s="125"/>
      <c r="B1" s="125"/>
      <c r="C1" s="125"/>
      <c r="D1" s="125"/>
      <c r="E1" s="125"/>
      <c r="F1" s="126"/>
      <c r="G1" s="126"/>
      <c r="H1" s="126"/>
      <c r="I1" s="126"/>
      <c r="J1" s="126"/>
      <c r="K1" s="125"/>
      <c r="L1" s="125"/>
      <c r="M1" s="125"/>
    </row>
    <row r="2" spans="1:1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5" customHeight="1">
      <c r="A3" s="125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5"/>
    </row>
    <row r="4" spans="1:13" ht="15" customHeight="1">
      <c r="A4" s="12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5"/>
    </row>
    <row r="5" spans="1:13" ht="22.9" customHeight="1">
      <c r="A5" s="125"/>
      <c r="B5" s="58"/>
      <c r="C5" s="59"/>
      <c r="D5" s="58"/>
      <c r="E5" s="59"/>
      <c r="F5" s="58"/>
      <c r="G5" s="58"/>
      <c r="H5" s="58"/>
      <c r="I5" s="58"/>
      <c r="J5" s="58"/>
      <c r="K5" s="58"/>
      <c r="L5" s="58"/>
      <c r="M5" s="125"/>
    </row>
    <row r="6" spans="1:13" ht="22.9" customHeight="1">
      <c r="A6" s="125"/>
      <c r="B6" s="58"/>
      <c r="C6" s="59"/>
      <c r="D6" s="58"/>
      <c r="E6" s="59"/>
      <c r="F6" s="58"/>
      <c r="G6" s="58"/>
      <c r="H6" s="58"/>
      <c r="I6" s="58"/>
      <c r="J6" s="58"/>
      <c r="K6" s="58"/>
      <c r="L6" s="58"/>
      <c r="M6" s="125"/>
    </row>
    <row r="7" spans="1:13" ht="22.9" customHeight="1">
      <c r="A7" s="125"/>
      <c r="B7" s="58"/>
      <c r="C7" s="59"/>
      <c r="D7" s="58"/>
      <c r="E7" s="59"/>
      <c r="F7" s="58"/>
      <c r="G7" s="58"/>
      <c r="H7" s="58"/>
      <c r="I7" s="58"/>
      <c r="J7" s="58"/>
      <c r="K7" s="58"/>
      <c r="L7" s="58"/>
      <c r="M7" s="125"/>
    </row>
    <row r="8" spans="1:13" ht="22.9" customHeight="1">
      <c r="A8" s="125"/>
      <c r="B8" s="58"/>
      <c r="C8" s="59"/>
      <c r="D8" s="58"/>
      <c r="E8" s="59"/>
      <c r="F8" s="58"/>
      <c r="G8" s="58"/>
      <c r="H8" s="58"/>
      <c r="I8" s="58"/>
      <c r="J8" s="58"/>
      <c r="K8" s="58"/>
      <c r="L8" s="58"/>
      <c r="M8" s="125"/>
    </row>
    <row r="9" spans="1:13" ht="22.9" customHeight="1">
      <c r="A9" s="125"/>
      <c r="B9" s="58"/>
      <c r="C9" s="59"/>
      <c r="D9" s="58"/>
      <c r="E9" s="59"/>
      <c r="F9" s="58"/>
      <c r="G9" s="58"/>
      <c r="H9" s="58"/>
      <c r="I9" s="58"/>
      <c r="J9" s="58"/>
      <c r="K9" s="58"/>
      <c r="L9" s="58"/>
      <c r="M9" s="125"/>
    </row>
    <row r="10" spans="1:13" ht="22.9" customHeight="1">
      <c r="A10" s="125"/>
      <c r="B10" s="58"/>
      <c r="C10" s="59"/>
      <c r="D10" s="58"/>
      <c r="E10" s="59"/>
      <c r="F10" s="58"/>
      <c r="G10" s="58"/>
      <c r="H10" s="58"/>
      <c r="I10" s="58"/>
      <c r="J10" s="58"/>
      <c r="K10" s="58"/>
      <c r="L10" s="58"/>
      <c r="M10" s="125"/>
    </row>
    <row r="11" spans="1:13" ht="22.9" customHeight="1">
      <c r="A11" s="125"/>
      <c r="B11" s="58"/>
      <c r="C11" s="59"/>
      <c r="D11" s="58"/>
      <c r="E11" s="59"/>
      <c r="F11" s="58"/>
      <c r="G11" s="58"/>
      <c r="H11" s="58"/>
      <c r="I11" s="58"/>
      <c r="J11" s="58"/>
      <c r="K11" s="58"/>
      <c r="L11" s="58"/>
      <c r="M11" s="125"/>
    </row>
    <row r="12" spans="1:13" ht="22.9" customHeight="1">
      <c r="A12" s="125"/>
      <c r="B12" s="58"/>
      <c r="C12" s="59"/>
      <c r="D12" s="58"/>
      <c r="E12" s="59"/>
      <c r="F12" s="58"/>
      <c r="G12" s="58"/>
      <c r="H12" s="58"/>
      <c r="I12" s="58"/>
      <c r="J12" s="58"/>
      <c r="K12" s="58"/>
      <c r="L12" s="58"/>
      <c r="M12" s="125"/>
    </row>
    <row r="13" spans="1:13" ht="22.9" customHeight="1">
      <c r="A13" s="125"/>
      <c r="B13" s="58"/>
      <c r="C13" s="59"/>
      <c r="D13" s="58"/>
      <c r="E13" s="59"/>
      <c r="F13" s="58"/>
      <c r="G13" s="58"/>
      <c r="H13" s="58"/>
      <c r="I13" s="58"/>
      <c r="J13" s="58"/>
      <c r="K13" s="58"/>
      <c r="L13" s="58"/>
      <c r="M13" s="125"/>
    </row>
    <row r="14" spans="1:13" ht="22.9" customHeight="1">
      <c r="A14" s="125"/>
      <c r="B14" s="58"/>
      <c r="C14" s="59"/>
      <c r="D14" s="58"/>
      <c r="E14" s="59"/>
      <c r="F14" s="58"/>
      <c r="G14" s="58"/>
      <c r="H14" s="58"/>
      <c r="I14" s="58"/>
      <c r="J14" s="58"/>
      <c r="K14" s="58"/>
      <c r="L14" s="58"/>
      <c r="M14" s="125"/>
    </row>
    <row r="15" spans="1:13" ht="16.149999999999999" customHeight="1">
      <c r="A15" s="125"/>
      <c r="B15" s="58"/>
      <c r="C15" s="59"/>
      <c r="D15" s="58"/>
      <c r="E15" s="59"/>
      <c r="F15" s="58"/>
      <c r="G15" s="58"/>
      <c r="H15" s="58"/>
      <c r="I15" s="58"/>
      <c r="J15" s="58"/>
      <c r="K15" s="58"/>
      <c r="L15" s="58"/>
      <c r="M15" s="125"/>
    </row>
    <row r="16" spans="1:13">
      <c r="A16" s="125"/>
      <c r="B16" s="125"/>
      <c r="C16" s="125"/>
      <c r="D16" s="125"/>
      <c r="E16" s="125"/>
      <c r="F16" s="126"/>
      <c r="G16" s="126"/>
      <c r="H16" s="126"/>
      <c r="I16" s="126"/>
      <c r="J16" s="126"/>
      <c r="K16" s="125"/>
      <c r="L16" s="125"/>
      <c r="M16" s="125"/>
    </row>
    <row r="17" spans="1:13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15" customHeight="1">
      <c r="A18" s="125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5"/>
    </row>
    <row r="19" spans="1:13" ht="15" customHeight="1">
      <c r="A19" s="125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5"/>
    </row>
    <row r="20" spans="1:13" ht="22.9" customHeight="1">
      <c r="A20" s="125"/>
      <c r="B20" s="58"/>
      <c r="C20" s="59"/>
      <c r="D20" s="58"/>
      <c r="E20" s="59"/>
      <c r="F20" s="58"/>
      <c r="G20" s="58"/>
      <c r="H20" s="58"/>
      <c r="I20" s="58"/>
      <c r="J20" s="58"/>
      <c r="K20" s="58"/>
      <c r="L20" s="58"/>
      <c r="M20" s="125"/>
    </row>
    <row r="21" spans="1:13" ht="22.9" customHeight="1">
      <c r="A21" s="125"/>
      <c r="B21" s="58"/>
      <c r="C21" s="59"/>
      <c r="D21" s="58"/>
      <c r="E21" s="59"/>
      <c r="F21" s="58"/>
      <c r="G21" s="58"/>
      <c r="H21" s="58"/>
      <c r="I21" s="58"/>
      <c r="J21" s="58"/>
      <c r="K21" s="58"/>
      <c r="L21" s="58"/>
      <c r="M21" s="125"/>
    </row>
    <row r="22" spans="1:13" ht="22.9" customHeight="1">
      <c r="A22" s="125"/>
      <c r="B22" s="58"/>
      <c r="C22" s="59"/>
      <c r="D22" s="58"/>
      <c r="E22" s="59"/>
      <c r="F22" s="58"/>
      <c r="G22" s="58"/>
      <c r="H22" s="58"/>
      <c r="I22" s="58"/>
      <c r="J22" s="58"/>
      <c r="K22" s="58"/>
      <c r="L22" s="58"/>
      <c r="M22" s="125"/>
    </row>
    <row r="23" spans="1:13" ht="22.9" customHeight="1">
      <c r="A23" s="125"/>
      <c r="B23" s="58"/>
      <c r="C23" s="59"/>
      <c r="D23" s="58"/>
      <c r="E23" s="59"/>
      <c r="F23" s="58"/>
      <c r="G23" s="58"/>
      <c r="H23" s="58"/>
      <c r="I23" s="58"/>
      <c r="J23" s="58"/>
      <c r="K23" s="58"/>
      <c r="L23" s="58"/>
      <c r="M23" s="125"/>
    </row>
    <row r="24" spans="1:13" ht="22.9" customHeight="1">
      <c r="A24" s="125"/>
      <c r="B24" s="58"/>
      <c r="C24" s="59"/>
      <c r="D24" s="58"/>
      <c r="E24" s="59"/>
      <c r="F24" s="58"/>
      <c r="G24" s="58"/>
      <c r="H24" s="58"/>
      <c r="I24" s="58"/>
      <c r="J24" s="58"/>
      <c r="K24" s="58"/>
      <c r="L24" s="58"/>
      <c r="M24" s="125"/>
    </row>
    <row r="25" spans="1:13" ht="22.9" customHeight="1">
      <c r="A25" s="125"/>
      <c r="B25" s="58"/>
      <c r="C25" s="59"/>
      <c r="D25" s="58"/>
      <c r="E25" s="59"/>
      <c r="F25" s="58"/>
      <c r="G25" s="58"/>
      <c r="H25" s="58"/>
      <c r="I25" s="58"/>
      <c r="J25" s="58"/>
      <c r="K25" s="58"/>
      <c r="L25" s="58"/>
      <c r="M25" s="125"/>
    </row>
    <row r="26" spans="1:13" ht="22.9" customHeight="1">
      <c r="A26" s="125"/>
      <c r="B26" s="58"/>
      <c r="C26" s="59"/>
      <c r="D26" s="58"/>
      <c r="E26" s="59"/>
      <c r="F26" s="58"/>
      <c r="G26" s="58"/>
      <c r="H26" s="58"/>
      <c r="I26" s="58"/>
      <c r="J26" s="58"/>
      <c r="K26" s="58"/>
      <c r="L26" s="58"/>
      <c r="M26" s="125"/>
    </row>
    <row r="27" spans="1:13" ht="22.9" customHeight="1">
      <c r="A27" s="125"/>
      <c r="B27" s="58"/>
      <c r="C27" s="59"/>
      <c r="D27" s="58"/>
      <c r="E27" s="59"/>
      <c r="F27" s="58"/>
      <c r="G27" s="58"/>
      <c r="H27" s="58"/>
      <c r="I27" s="58"/>
      <c r="J27" s="58"/>
      <c r="K27" s="58"/>
      <c r="L27" s="58"/>
      <c r="M27" s="125"/>
    </row>
    <row r="28" spans="1:13" ht="22.9" customHeight="1">
      <c r="A28" s="125"/>
      <c r="B28" s="58"/>
      <c r="C28" s="59"/>
      <c r="D28" s="58"/>
      <c r="E28" s="59"/>
      <c r="F28" s="58"/>
      <c r="G28" s="58"/>
      <c r="H28" s="58"/>
      <c r="I28" s="58"/>
      <c r="J28" s="58"/>
      <c r="K28" s="58"/>
      <c r="L28" s="58"/>
      <c r="M28" s="125"/>
    </row>
    <row r="29" spans="1:13" ht="22.9" customHeight="1">
      <c r="A29" s="125"/>
      <c r="B29" s="58"/>
      <c r="C29" s="59"/>
      <c r="D29" s="58"/>
      <c r="E29" s="59"/>
      <c r="F29" s="58"/>
      <c r="G29" s="58"/>
      <c r="H29" s="58"/>
      <c r="I29" s="58"/>
      <c r="J29" s="58"/>
      <c r="K29" s="58"/>
      <c r="L29" s="58"/>
      <c r="M29" s="125"/>
    </row>
    <row r="30" spans="1:13" ht="22.9" customHeight="1">
      <c r="A30" s="125"/>
      <c r="B30" s="58"/>
      <c r="C30" s="59"/>
      <c r="D30" s="58"/>
      <c r="E30" s="59"/>
      <c r="F30" s="58"/>
      <c r="G30" s="58"/>
      <c r="H30" s="58"/>
      <c r="I30" s="58"/>
      <c r="J30" s="58"/>
      <c r="K30" s="58"/>
      <c r="L30" s="58"/>
      <c r="M30" s="125"/>
    </row>
    <row r="31" spans="1:13">
      <c r="A31" s="125"/>
      <c r="B31" s="125"/>
      <c r="C31" s="125"/>
      <c r="D31" s="125"/>
      <c r="E31" s="125"/>
      <c r="F31" s="126"/>
      <c r="G31" s="126"/>
      <c r="H31" s="126"/>
      <c r="I31" s="126"/>
      <c r="J31" s="126"/>
      <c r="K31" s="125"/>
      <c r="L31" s="125"/>
      <c r="M31" s="125"/>
    </row>
    <row r="32" spans="1:13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3" ht="15" customHeight="1">
      <c r="A33" s="125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5"/>
    </row>
    <row r="34" spans="1:13" ht="15" customHeight="1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5"/>
    </row>
    <row r="35" spans="1:13" ht="22.9" customHeight="1">
      <c r="A35" s="125"/>
      <c r="B35" s="58"/>
      <c r="C35" s="59"/>
      <c r="D35" s="58"/>
      <c r="E35" s="59"/>
      <c r="F35" s="58"/>
      <c r="G35" s="58"/>
      <c r="H35" s="58"/>
      <c r="I35" s="58"/>
      <c r="J35" s="58"/>
      <c r="K35" s="58"/>
      <c r="L35" s="58"/>
      <c r="M35" s="125"/>
    </row>
    <row r="36" spans="1:13" ht="22.9" customHeight="1">
      <c r="A36" s="125"/>
      <c r="B36" s="58"/>
      <c r="C36" s="59"/>
      <c r="D36" s="58"/>
      <c r="E36" s="59"/>
      <c r="F36" s="58"/>
      <c r="G36" s="58"/>
      <c r="H36" s="58"/>
      <c r="I36" s="58"/>
      <c r="J36" s="58"/>
      <c r="K36" s="58"/>
      <c r="L36" s="58"/>
      <c r="M36" s="125"/>
    </row>
    <row r="37" spans="1:13" ht="22.9" customHeight="1">
      <c r="A37" s="125"/>
      <c r="B37" s="58"/>
      <c r="C37" s="59"/>
      <c r="D37" s="58"/>
      <c r="E37" s="59"/>
      <c r="F37" s="58"/>
      <c r="G37" s="58"/>
      <c r="H37" s="58"/>
      <c r="I37" s="58"/>
      <c r="J37" s="58"/>
      <c r="K37" s="58"/>
      <c r="L37" s="58"/>
      <c r="M37" s="125"/>
    </row>
    <row r="38" spans="1:13" ht="22.9" customHeight="1">
      <c r="A38" s="125"/>
      <c r="B38" s="58"/>
      <c r="C38" s="59"/>
      <c r="D38" s="58"/>
      <c r="E38" s="59"/>
      <c r="F38" s="58"/>
      <c r="G38" s="58"/>
      <c r="H38" s="58"/>
      <c r="I38" s="58"/>
      <c r="J38" s="58"/>
      <c r="K38" s="58"/>
      <c r="L38" s="58"/>
      <c r="M38" s="125"/>
    </row>
    <row r="39" spans="1:13" ht="22.9" customHeight="1">
      <c r="A39" s="125"/>
      <c r="B39" s="58"/>
      <c r="C39" s="59"/>
      <c r="D39" s="58"/>
      <c r="E39" s="59"/>
      <c r="F39" s="58"/>
      <c r="G39" s="58"/>
      <c r="H39" s="58"/>
      <c r="I39" s="58"/>
      <c r="J39" s="58"/>
      <c r="K39" s="58"/>
      <c r="L39" s="58"/>
      <c r="M39" s="125"/>
    </row>
    <row r="40" spans="1:13" ht="22.9" customHeight="1">
      <c r="A40" s="125"/>
      <c r="B40" s="58"/>
      <c r="C40" s="59"/>
      <c r="D40" s="58"/>
      <c r="E40" s="59"/>
      <c r="F40" s="58"/>
      <c r="G40" s="58"/>
      <c r="H40" s="58"/>
      <c r="I40" s="58"/>
      <c r="J40" s="58"/>
      <c r="K40" s="58"/>
      <c r="L40" s="58"/>
      <c r="M40" s="125"/>
    </row>
    <row r="41" spans="1:13" ht="22.9" customHeight="1">
      <c r="A41" s="125"/>
      <c r="B41" s="58"/>
      <c r="C41" s="59"/>
      <c r="D41" s="58"/>
      <c r="E41" s="59"/>
      <c r="F41" s="58"/>
      <c r="G41" s="58"/>
      <c r="H41" s="58"/>
      <c r="I41" s="58"/>
      <c r="J41" s="58"/>
      <c r="K41" s="58"/>
      <c r="L41" s="58"/>
      <c r="M41" s="125"/>
    </row>
    <row r="42" spans="1:13" ht="22.9" customHeight="1">
      <c r="A42" s="125"/>
      <c r="B42" s="58"/>
      <c r="C42" s="59"/>
      <c r="D42" s="58"/>
      <c r="E42" s="59"/>
      <c r="F42" s="58"/>
      <c r="G42" s="58"/>
      <c r="H42" s="58"/>
      <c r="I42" s="58"/>
      <c r="J42" s="58"/>
      <c r="K42" s="58"/>
      <c r="L42" s="58"/>
      <c r="M42" s="125"/>
    </row>
    <row r="43" spans="1:13" ht="22.9" customHeight="1">
      <c r="A43" s="125"/>
      <c r="B43" s="58"/>
      <c r="C43" s="59"/>
      <c r="D43" s="58"/>
      <c r="E43" s="59"/>
      <c r="F43" s="58"/>
      <c r="G43" s="58"/>
      <c r="H43" s="58"/>
      <c r="I43" s="58"/>
      <c r="J43" s="58"/>
      <c r="K43" s="58"/>
      <c r="L43" s="58"/>
      <c r="M43" s="125"/>
    </row>
    <row r="44" spans="1:13" ht="22.9" customHeight="1">
      <c r="A44" s="125"/>
      <c r="B44" s="58"/>
      <c r="C44" s="59"/>
      <c r="D44" s="58"/>
      <c r="E44" s="59"/>
      <c r="F44" s="58"/>
      <c r="G44" s="58"/>
      <c r="H44" s="58"/>
      <c r="I44" s="58"/>
      <c r="J44" s="58"/>
      <c r="K44" s="58"/>
      <c r="L44" s="58"/>
      <c r="M44" s="125"/>
    </row>
    <row r="45" spans="1:13" ht="22.9" customHeight="1">
      <c r="A45" s="125"/>
      <c r="B45" s="58"/>
      <c r="C45" s="59"/>
      <c r="D45" s="58"/>
      <c r="E45" s="59"/>
      <c r="F45" s="58"/>
      <c r="G45" s="58"/>
      <c r="H45" s="58"/>
      <c r="I45" s="58"/>
      <c r="J45" s="58"/>
      <c r="K45" s="58"/>
      <c r="L45" s="58"/>
      <c r="M45" s="125"/>
    </row>
    <row r="46" spans="1:13">
      <c r="A46" s="125"/>
      <c r="B46" s="125"/>
      <c r="C46" s="125"/>
      <c r="D46" s="125"/>
      <c r="E46" s="125"/>
      <c r="F46" s="126"/>
      <c r="G46" s="126"/>
      <c r="H46" s="126"/>
      <c r="I46" s="126"/>
      <c r="J46" s="126"/>
      <c r="K46" s="125"/>
      <c r="L46" s="125"/>
      <c r="M46" s="125"/>
    </row>
    <row r="47" spans="1:13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3" ht="15" customHeight="1">
      <c r="A48" s="125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5"/>
    </row>
    <row r="49" spans="1:13" ht="15" customHeight="1">
      <c r="A49" s="125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5"/>
    </row>
    <row r="50" spans="1:13" ht="22.9" customHeight="1">
      <c r="A50" s="125"/>
      <c r="B50" s="58"/>
      <c r="C50" s="59"/>
      <c r="D50" s="58"/>
      <c r="E50" s="59"/>
      <c r="F50" s="58"/>
      <c r="G50" s="58"/>
      <c r="H50" s="58"/>
      <c r="I50" s="58"/>
      <c r="J50" s="58"/>
      <c r="K50" s="58"/>
      <c r="L50" s="58"/>
      <c r="M50" s="125"/>
    </row>
    <row r="51" spans="1:13" ht="22.9" customHeight="1">
      <c r="A51" s="125"/>
      <c r="B51" s="58"/>
      <c r="C51" s="59"/>
      <c r="D51" s="58"/>
      <c r="E51" s="59"/>
      <c r="F51" s="58"/>
      <c r="G51" s="58"/>
      <c r="H51" s="58"/>
      <c r="I51" s="58"/>
      <c r="J51" s="58"/>
      <c r="K51" s="58"/>
      <c r="L51" s="58"/>
      <c r="M51" s="125"/>
    </row>
    <row r="52" spans="1:13" ht="22.9" customHeight="1">
      <c r="A52" s="125"/>
      <c r="B52" s="58"/>
      <c r="C52" s="59"/>
      <c r="D52" s="58"/>
      <c r="E52" s="59"/>
      <c r="F52" s="58"/>
      <c r="G52" s="58"/>
      <c r="H52" s="58"/>
      <c r="I52" s="58"/>
      <c r="J52" s="58"/>
      <c r="K52" s="58"/>
      <c r="L52" s="58"/>
      <c r="M52" s="125"/>
    </row>
    <row r="53" spans="1:13" ht="22.9" customHeight="1">
      <c r="A53" s="125"/>
      <c r="B53" s="58"/>
      <c r="C53" s="59"/>
      <c r="D53" s="58"/>
      <c r="E53" s="59"/>
      <c r="F53" s="58"/>
      <c r="G53" s="58"/>
      <c r="H53" s="58"/>
      <c r="I53" s="58"/>
      <c r="J53" s="58"/>
      <c r="K53" s="58"/>
      <c r="L53" s="58"/>
      <c r="M53" s="125"/>
    </row>
    <row r="54" spans="1:13" ht="22.9" customHeight="1">
      <c r="A54" s="125"/>
      <c r="B54" s="58"/>
      <c r="C54" s="59"/>
      <c r="D54" s="58"/>
      <c r="E54" s="59"/>
      <c r="F54" s="58"/>
      <c r="G54" s="58"/>
      <c r="H54" s="58"/>
      <c r="I54" s="58"/>
      <c r="J54" s="58"/>
      <c r="K54" s="58"/>
      <c r="L54" s="58"/>
      <c r="M54" s="125"/>
    </row>
    <row r="55" spans="1:13" ht="22.9" customHeight="1">
      <c r="A55" s="125"/>
      <c r="B55" s="58"/>
      <c r="C55" s="59"/>
      <c r="D55" s="58"/>
      <c r="E55" s="59"/>
      <c r="F55" s="58"/>
      <c r="G55" s="58"/>
      <c r="H55" s="58"/>
      <c r="I55" s="58"/>
      <c r="J55" s="58"/>
      <c r="K55" s="58"/>
      <c r="L55" s="58"/>
      <c r="M55" s="125"/>
    </row>
    <row r="56" spans="1:13" ht="22.9" customHeight="1">
      <c r="A56" s="125"/>
      <c r="B56" s="58"/>
      <c r="C56" s="59"/>
      <c r="D56" s="58"/>
      <c r="E56" s="59"/>
      <c r="F56" s="58"/>
      <c r="G56" s="58"/>
      <c r="H56" s="58"/>
      <c r="I56" s="58"/>
      <c r="J56" s="58"/>
      <c r="K56" s="58"/>
      <c r="L56" s="58"/>
      <c r="M56" s="125"/>
    </row>
    <row r="57" spans="1:13" ht="22.9" customHeight="1">
      <c r="A57" s="125"/>
      <c r="B57" s="58"/>
      <c r="C57" s="59"/>
      <c r="D57" s="58"/>
      <c r="E57" s="59"/>
      <c r="F57" s="58"/>
      <c r="G57" s="58"/>
      <c r="H57" s="58"/>
      <c r="I57" s="58"/>
      <c r="J57" s="58"/>
      <c r="K57" s="58"/>
      <c r="L57" s="58"/>
      <c r="M57" s="125"/>
    </row>
    <row r="58" spans="1:13" ht="22.9" customHeight="1">
      <c r="A58" s="125"/>
      <c r="B58" s="58"/>
      <c r="C58" s="59"/>
      <c r="D58" s="58"/>
      <c r="E58" s="59"/>
      <c r="F58" s="58"/>
      <c r="G58" s="58"/>
      <c r="H58" s="58"/>
      <c r="I58" s="58"/>
      <c r="J58" s="58"/>
      <c r="K58" s="58"/>
      <c r="L58" s="58"/>
      <c r="M58" s="125"/>
    </row>
    <row r="59" spans="1:13" ht="22.9" customHeight="1">
      <c r="A59" s="125"/>
      <c r="B59" s="58"/>
      <c r="C59" s="59"/>
      <c r="D59" s="58"/>
      <c r="E59" s="59"/>
      <c r="F59" s="58"/>
      <c r="G59" s="58"/>
      <c r="H59" s="58"/>
      <c r="I59" s="58"/>
      <c r="J59" s="58"/>
      <c r="K59" s="58"/>
      <c r="L59" s="58"/>
      <c r="M59" s="125"/>
    </row>
    <row r="60" spans="1:13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3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1:13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1:13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1:13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</sheetData>
  <phoneticPr fontId="2"/>
  <pageMargins left="0.7" right="0.7" top="0.75" bottom="0.75" header="0.3" footer="0.3"/>
  <pageSetup paperSize="9" scale="106" orientation="portrait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J37" sqref="J37"/>
    </sheetView>
  </sheetViews>
  <sheetFormatPr defaultRowHeight="13.5"/>
  <cols>
    <col min="1" max="1" width="10" bestFit="1" customWidth="1"/>
  </cols>
  <sheetData>
    <row r="1" spans="1:10" ht="13.5" customHeight="1">
      <c r="A1" s="128">
        <v>8</v>
      </c>
      <c r="B1" s="128"/>
      <c r="C1" s="128"/>
      <c r="D1" s="128"/>
      <c r="E1" s="128"/>
      <c r="F1" s="128"/>
      <c r="G1" s="128"/>
      <c r="H1" s="128"/>
      <c r="I1" s="128"/>
      <c r="J1" s="62"/>
    </row>
    <row r="2" spans="1:10" ht="13.5" customHeight="1">
      <c r="A2" s="128"/>
      <c r="B2" s="128"/>
      <c r="C2" s="128"/>
      <c r="D2" s="128"/>
      <c r="E2" s="128"/>
      <c r="F2" s="128"/>
      <c r="G2" s="128"/>
      <c r="H2" s="128"/>
      <c r="I2" s="128"/>
      <c r="J2" s="62"/>
    </row>
    <row r="3" spans="1:10" ht="13.5" customHeight="1">
      <c r="A3" s="128"/>
      <c r="B3" s="128"/>
      <c r="C3" s="128"/>
      <c r="D3" s="128"/>
      <c r="E3" s="128"/>
      <c r="F3" s="128"/>
      <c r="G3" s="128"/>
      <c r="H3" s="128"/>
      <c r="I3" s="128"/>
      <c r="J3" s="62"/>
    </row>
    <row r="4" spans="1:10" ht="13.5" customHeight="1">
      <c r="A4" s="128"/>
      <c r="B4" s="128"/>
      <c r="C4" s="128"/>
      <c r="D4" s="128"/>
      <c r="E4" s="128"/>
      <c r="F4" s="128"/>
      <c r="G4" s="128"/>
      <c r="H4" s="128"/>
      <c r="I4" s="128"/>
      <c r="J4" s="62"/>
    </row>
    <row r="5" spans="1:10" ht="13.5" customHeight="1">
      <c r="A5" s="128"/>
      <c r="B5" s="128"/>
      <c r="C5" s="128"/>
      <c r="D5" s="128"/>
      <c r="E5" s="128"/>
      <c r="F5" s="128"/>
      <c r="G5" s="128"/>
      <c r="H5" s="128"/>
      <c r="I5" s="128"/>
      <c r="J5" s="62"/>
    </row>
    <row r="6" spans="1:10" ht="13.5" customHeight="1">
      <c r="A6" s="128"/>
      <c r="B6" s="128"/>
      <c r="C6" s="128"/>
      <c r="D6" s="128"/>
      <c r="E6" s="128"/>
      <c r="F6" s="128"/>
      <c r="G6" s="128"/>
      <c r="H6" s="128"/>
      <c r="I6" s="128"/>
      <c r="J6" s="62"/>
    </row>
    <row r="7" spans="1:10" ht="13.5" customHeight="1">
      <c r="A7" s="128"/>
      <c r="B7" s="128"/>
      <c r="C7" s="128"/>
      <c r="D7" s="128"/>
      <c r="E7" s="128"/>
      <c r="F7" s="128"/>
      <c r="G7" s="128"/>
      <c r="H7" s="128"/>
      <c r="I7" s="128"/>
      <c r="J7" s="62"/>
    </row>
    <row r="8" spans="1:10" ht="13.5" customHeight="1">
      <c r="A8" s="128"/>
      <c r="B8" s="128"/>
      <c r="C8" s="128"/>
      <c r="D8" s="128"/>
      <c r="E8" s="128"/>
      <c r="F8" s="128"/>
      <c r="G8" s="128"/>
      <c r="H8" s="128"/>
      <c r="I8" s="128"/>
      <c r="J8" s="62"/>
    </row>
    <row r="9" spans="1:10" ht="13.5" customHeight="1">
      <c r="A9" s="128"/>
      <c r="B9" s="128"/>
      <c r="C9" s="128"/>
      <c r="D9" s="128"/>
      <c r="E9" s="128"/>
      <c r="F9" s="128"/>
      <c r="G9" s="128"/>
      <c r="H9" s="128"/>
      <c r="I9" s="128"/>
      <c r="J9" s="62"/>
    </row>
    <row r="10" spans="1:10" ht="13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62"/>
    </row>
    <row r="11" spans="1:10" ht="13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62"/>
    </row>
    <row r="12" spans="1:10" ht="13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62"/>
    </row>
    <row r="13" spans="1:10" ht="13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62"/>
    </row>
    <row r="14" spans="1:10" ht="13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62"/>
    </row>
    <row r="15" spans="1:10" ht="13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62"/>
    </row>
    <row r="16" spans="1:10" ht="13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62"/>
    </row>
    <row r="17" spans="1:10" ht="13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62"/>
    </row>
    <row r="18" spans="1:10" ht="13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62"/>
    </row>
    <row r="19" spans="1:10" ht="13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62"/>
    </row>
    <row r="20" spans="1:10" ht="13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62"/>
    </row>
    <row r="21" spans="1:10" ht="13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62"/>
    </row>
    <row r="22" spans="1:10" ht="13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62"/>
    </row>
    <row r="23" spans="1:10" ht="13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62"/>
    </row>
    <row r="24" spans="1:10" ht="13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62"/>
    </row>
    <row r="25" spans="1:10" ht="13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62"/>
    </row>
    <row r="26" spans="1:10" ht="13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62"/>
    </row>
    <row r="27" spans="1:10" ht="13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62"/>
    </row>
    <row r="28" spans="1:10" ht="13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62"/>
    </row>
    <row r="29" spans="1:10" ht="13.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62"/>
    </row>
    <row r="30" spans="1:10" ht="13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62"/>
    </row>
    <row r="31" spans="1:10" ht="13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62"/>
    </row>
    <row r="32" spans="1:10" ht="13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62"/>
    </row>
    <row r="33" spans="1:10" ht="13.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62"/>
    </row>
    <row r="34" spans="1:10" ht="13.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62"/>
    </row>
    <row r="35" spans="1:10" ht="13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6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ファーストステージ結果</vt:lpstr>
      <vt:lpstr>セカンドステージ結果</vt:lpstr>
      <vt:lpstr>サードステージ結果</vt:lpstr>
      <vt:lpstr>2日目時定表 </vt:lpstr>
      <vt:lpstr>Sheet1</vt:lpstr>
      <vt:lpstr>サードステージ結果!Print_Area</vt:lpstr>
      <vt:lpstr>セカンドステージ結果!Print_Area</vt:lpstr>
      <vt:lpstr>ファーストステージ結果!Print_Area</vt:lpstr>
      <vt:lpstr>サードステージ結果!Print_Titles</vt:lpstr>
      <vt:lpstr>セカンドステージ結果!Print_Titles</vt:lpstr>
      <vt:lpstr>ファーストステージ結果!Print_Titles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u12ifa</dc:creator>
  <cp:lastModifiedBy>yosiaki</cp:lastModifiedBy>
  <cp:lastPrinted>2018-09-11T13:41:00Z</cp:lastPrinted>
  <dcterms:created xsi:type="dcterms:W3CDTF">2011-01-11T12:09:25Z</dcterms:created>
  <dcterms:modified xsi:type="dcterms:W3CDTF">2018-09-11T13:41:17Z</dcterms:modified>
</cp:coreProperties>
</file>